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\2024\Звіти\Вселення 04.01.2024\16.01.2024\"/>
    </mc:Choice>
  </mc:AlternateContent>
  <bookViews>
    <workbookView xWindow="0" yWindow="0" windowWidth="28800" windowHeight="12300"/>
  </bookViews>
  <sheets>
    <sheet name="2023" sheetId="1" r:id="rId1"/>
  </sheets>
  <definedNames>
    <definedName name="_xlnm.Print_Area" localSheetId="0">'2023'!$A$1:$J$29</definedName>
  </definedNames>
  <calcPr calcId="162913"/>
</workbook>
</file>

<file path=xl/calcChain.xml><?xml version="1.0" encoding="utf-8"?>
<calcChain xmlns="http://schemas.openxmlformats.org/spreadsheetml/2006/main">
  <c r="H29" i="1" l="1"/>
  <c r="J29" i="1"/>
  <c r="H7" i="1" l="1"/>
  <c r="H22" i="1" l="1"/>
  <c r="H24" i="1"/>
  <c r="H25" i="1"/>
  <c r="J7" i="1" l="1"/>
  <c r="H4" i="1"/>
  <c r="F29" i="1" l="1"/>
  <c r="E29" i="1" l="1"/>
  <c r="I29" i="1"/>
  <c r="J4" i="1"/>
  <c r="J25" i="1" l="1"/>
  <c r="J24" i="1"/>
  <c r="J23" i="1"/>
  <c r="J22" i="1"/>
  <c r="J20" i="1"/>
  <c r="H20" i="1"/>
  <c r="J18" i="1"/>
  <c r="J17" i="1"/>
  <c r="H17" i="1"/>
  <c r="J16" i="1"/>
  <c r="H16" i="1"/>
  <c r="J15" i="1"/>
  <c r="H15" i="1"/>
  <c r="J14" i="1"/>
  <c r="J13" i="1"/>
  <c r="J12" i="1"/>
  <c r="H12" i="1"/>
  <c r="J11" i="1"/>
  <c r="J10" i="1"/>
  <c r="J9" i="1"/>
  <c r="H9" i="1"/>
  <c r="J8" i="1"/>
  <c r="J6" i="1"/>
  <c r="J5" i="1"/>
</calcChain>
</file>

<file path=xl/sharedStrings.xml><?xml version="1.0" encoding="utf-8"?>
<sst xmlns="http://schemas.openxmlformats.org/spreadsheetml/2006/main" count="36" uniqueCount="36">
  <si>
    <t>№ п/п</t>
  </si>
  <si>
    <t>Територіальний орган Держрибагентства</t>
  </si>
  <si>
    <t>СТРГ      (од.)</t>
  </si>
  <si>
    <t>Площа (га)</t>
  </si>
  <si>
    <t>План вселення, (млн.екз.)</t>
  </si>
  <si>
    <t>Факт вселення, (млн. екз.)</t>
  </si>
  <si>
    <t>Проводили вселення (од.)</t>
  </si>
  <si>
    <t xml:space="preserve">% виконання </t>
  </si>
  <si>
    <t>%</t>
  </si>
  <si>
    <t>Всього</t>
  </si>
  <si>
    <t>Азовське басейнове управління Держрибагенства</t>
  </si>
  <si>
    <t>Управління Держрибагенства у Вінницькій обл</t>
  </si>
  <si>
    <t>Управління Держрибагенства у Волинській обл</t>
  </si>
  <si>
    <t>Управління Держрибагенства у Дніпропетровській обл</t>
  </si>
  <si>
    <t>Управління Держрибагенства у Донецькиій обл</t>
  </si>
  <si>
    <t>Управління Держрибагенства у Житомирській обл</t>
  </si>
  <si>
    <t>Управління Держрибагенства у Закарпатській обл</t>
  </si>
  <si>
    <t>Управління Держрибагенства у Запорізькій обл</t>
  </si>
  <si>
    <t>Управління Держрибагенства у Івано-Франківський обл</t>
  </si>
  <si>
    <t>Управління Держрибагенства у м. Києві та Київській обл</t>
  </si>
  <si>
    <t>Управління Держрибагенства у Кіровоградській обл</t>
  </si>
  <si>
    <t>Управління Держрибагенства у Луганській обл</t>
  </si>
  <si>
    <t>Управління Держрибагенства у Львівський патруль</t>
  </si>
  <si>
    <t>Управління Держрибагенства у Миколаївській обл</t>
  </si>
  <si>
    <t>Управління Держрибагенства у Одеській обл</t>
  </si>
  <si>
    <t>Управління Держрибагенства у Полтавській обл</t>
  </si>
  <si>
    <t>Управління Держрибагенства у Рівненській обл</t>
  </si>
  <si>
    <t>Управління Держрибагенства у Сумській обл</t>
  </si>
  <si>
    <t>Управління Держрибагенства у Тернопільський обл</t>
  </si>
  <si>
    <t>Управління Держрибагенства у Харківській обл</t>
  </si>
  <si>
    <t>Управління Держрибагенства у Херсонській обл</t>
  </si>
  <si>
    <t>Управління Держрибагенства у Хмельницькій обл</t>
  </si>
  <si>
    <t>Управління Держрибагенства у Черкаській обл</t>
  </si>
  <si>
    <t>Управління Держрибагенства у Чернівецькій обл</t>
  </si>
  <si>
    <t>Управління Держрибагенства у Чернігівській обл</t>
  </si>
  <si>
    <t>Чорноморське басейнове управління Держрибагенства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</si>
</sst>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>
      <alignment vertical="center"/>
    </xf>
    <xf numFmtId="0" fontId="7" fillId="0" borderId="0"/>
  </cellStyleXfs>
  <cellXfs count="39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1" fontId="4" fillId="0" borderId="3" xfId="0" applyNumberFormat="1" applyFont="1" applyBorder="1" applyAlignment="1">
      <alignment horizontal="center" vertical="center"/>
    </xf>
    <xf numFmtId="0" fontId="3" fillId="3" borderId="0" xfId="0" applyFont="1" applyFill="1"/>
    <xf numFmtId="164" fontId="5" fillId="3" borderId="3" xfId="0" applyNumberFormat="1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view="pageBreakPreview" topLeftCell="A13" zoomScale="60" zoomScaleNormal="100" workbookViewId="0">
      <selection activeCell="G36" sqref="G36"/>
    </sheetView>
  </sheetViews>
  <sheetFormatPr defaultColWidth="9.140625" defaultRowHeight="15" x14ac:dyDescent="0.25"/>
  <cols>
    <col min="1" max="1" width="4" style="3" customWidth="1"/>
    <col min="2" max="2" width="30.140625" style="20" customWidth="1"/>
    <col min="3" max="3" width="6" style="3" customWidth="1"/>
    <col min="4" max="4" width="10.5703125" style="3" bestFit="1" customWidth="1"/>
    <col min="5" max="5" width="15" style="22" customWidth="1"/>
    <col min="6" max="6" width="14.42578125" style="3" customWidth="1"/>
    <col min="7" max="7" width="10.7109375" style="3" customWidth="1"/>
    <col min="8" max="8" width="11.5703125" style="3" customWidth="1"/>
    <col min="9" max="9" width="12.28515625" style="3" customWidth="1"/>
    <col min="10" max="10" width="11.140625" style="3" customWidth="1"/>
    <col min="11" max="16384" width="9.140625" style="3"/>
  </cols>
  <sheetData>
    <row r="1" spans="1:10" ht="16.899999999999999" customHeight="1" x14ac:dyDescent="0.25">
      <c r="A1" s="32" t="s">
        <v>0</v>
      </c>
      <c r="B1" s="34" t="s">
        <v>1</v>
      </c>
      <c r="C1" s="35" t="s">
        <v>2</v>
      </c>
      <c r="D1" s="28" t="s">
        <v>3</v>
      </c>
      <c r="E1" s="37" t="s">
        <v>4</v>
      </c>
      <c r="F1" s="25" t="s">
        <v>5</v>
      </c>
      <c r="G1" s="26"/>
      <c r="H1" s="27"/>
      <c r="I1" s="28" t="s">
        <v>6</v>
      </c>
      <c r="J1" s="30" t="s">
        <v>7</v>
      </c>
    </row>
    <row r="2" spans="1:10" ht="36" customHeight="1" x14ac:dyDescent="0.25">
      <c r="A2" s="33"/>
      <c r="B2" s="33"/>
      <c r="C2" s="36"/>
      <c r="D2" s="29"/>
      <c r="E2" s="38"/>
      <c r="F2" s="1">
        <v>2023</v>
      </c>
      <c r="G2" s="1">
        <v>2022</v>
      </c>
      <c r="H2" s="2" t="s">
        <v>8</v>
      </c>
      <c r="I2" s="29"/>
      <c r="J2" s="31"/>
    </row>
    <row r="3" spans="1:10" ht="47.25" x14ac:dyDescent="0.25">
      <c r="A3" s="5">
        <v>1</v>
      </c>
      <c r="B3" s="18" t="s">
        <v>10</v>
      </c>
      <c r="C3" s="6">
        <v>2</v>
      </c>
      <c r="D3" s="7">
        <v>630</v>
      </c>
      <c r="E3" s="23">
        <v>6.3E-2</v>
      </c>
      <c r="F3" s="8">
        <v>0</v>
      </c>
      <c r="G3" s="8">
        <v>0</v>
      </c>
      <c r="H3" s="9">
        <v>0</v>
      </c>
      <c r="I3" s="10">
        <v>0</v>
      </c>
      <c r="J3" s="12">
        <v>0</v>
      </c>
    </row>
    <row r="4" spans="1:10" ht="47.25" x14ac:dyDescent="0.25">
      <c r="A4" s="11">
        <v>2</v>
      </c>
      <c r="B4" s="18" t="s">
        <v>11</v>
      </c>
      <c r="C4" s="6">
        <v>6</v>
      </c>
      <c r="D4" s="7">
        <v>3165.0459000000001</v>
      </c>
      <c r="E4" s="23">
        <v>0.82946399999999998</v>
      </c>
      <c r="F4" s="8">
        <v>0.32695200000000002</v>
      </c>
      <c r="G4" s="8">
        <v>0.66700000000000004</v>
      </c>
      <c r="H4" s="9">
        <f>F4*100/G4</f>
        <v>49.018290854572712</v>
      </c>
      <c r="I4" s="6">
        <v>2</v>
      </c>
      <c r="J4" s="12">
        <f>F4*100/E4</f>
        <v>39.417262231995601</v>
      </c>
    </row>
    <row r="5" spans="1:10" ht="47.25" x14ac:dyDescent="0.25">
      <c r="A5" s="5">
        <v>3</v>
      </c>
      <c r="B5" s="18" t="s">
        <v>12</v>
      </c>
      <c r="C5" s="6">
        <v>1</v>
      </c>
      <c r="D5" s="7">
        <v>51</v>
      </c>
      <c r="E5" s="23">
        <v>1.8600000000000001E-3</v>
      </c>
      <c r="F5" s="8">
        <v>0</v>
      </c>
      <c r="G5" s="8">
        <v>3.7100000000000002E-3</v>
      </c>
      <c r="H5" s="9">
        <v>0</v>
      </c>
      <c r="I5" s="6">
        <v>0</v>
      </c>
      <c r="J5" s="12">
        <f t="shared" ref="J5:J25" si="0">F5*100/E5</f>
        <v>0</v>
      </c>
    </row>
    <row r="6" spans="1:10" ht="47.25" x14ac:dyDescent="0.25">
      <c r="A6" s="11">
        <v>4</v>
      </c>
      <c r="B6" s="18" t="s">
        <v>13</v>
      </c>
      <c r="C6" s="6">
        <v>4</v>
      </c>
      <c r="D6" s="7">
        <v>6835.4</v>
      </c>
      <c r="E6" s="23">
        <v>0.68469999999999998</v>
      </c>
      <c r="F6" s="8">
        <v>0</v>
      </c>
      <c r="G6" s="8">
        <v>0</v>
      </c>
      <c r="H6" s="9">
        <v>0</v>
      </c>
      <c r="I6" s="6">
        <v>0</v>
      </c>
      <c r="J6" s="12">
        <f t="shared" si="0"/>
        <v>0</v>
      </c>
    </row>
    <row r="7" spans="1:10" ht="47.25" x14ac:dyDescent="0.25">
      <c r="A7" s="5">
        <v>5</v>
      </c>
      <c r="B7" s="18" t="s">
        <v>14</v>
      </c>
      <c r="C7" s="6">
        <v>43</v>
      </c>
      <c r="D7" s="7">
        <v>5878.5820999999996</v>
      </c>
      <c r="E7" s="23">
        <v>16.487870000000001</v>
      </c>
      <c r="F7" s="8">
        <v>0.189</v>
      </c>
      <c r="G7" s="8">
        <v>0.19700000000000001</v>
      </c>
      <c r="H7" s="9">
        <f>F7*100/G7</f>
        <v>95.939086294416228</v>
      </c>
      <c r="I7" s="6">
        <v>2</v>
      </c>
      <c r="J7" s="12">
        <f>F7*100/E7</f>
        <v>1.146297247612942</v>
      </c>
    </row>
    <row r="8" spans="1:10" ht="47.25" x14ac:dyDescent="0.25">
      <c r="A8" s="11">
        <v>6</v>
      </c>
      <c r="B8" s="18" t="s">
        <v>15</v>
      </c>
      <c r="C8" s="6">
        <v>8</v>
      </c>
      <c r="D8" s="7">
        <v>1002.36</v>
      </c>
      <c r="E8" s="23">
        <v>0.58272500000000005</v>
      </c>
      <c r="F8" s="8">
        <v>0</v>
      </c>
      <c r="G8" s="8">
        <v>0</v>
      </c>
      <c r="H8" s="9">
        <v>0</v>
      </c>
      <c r="I8" s="6">
        <v>0</v>
      </c>
      <c r="J8" s="12">
        <f t="shared" si="0"/>
        <v>0</v>
      </c>
    </row>
    <row r="9" spans="1:10" ht="47.25" x14ac:dyDescent="0.25">
      <c r="A9" s="5">
        <v>7</v>
      </c>
      <c r="B9" s="18" t="s">
        <v>16</v>
      </c>
      <c r="C9" s="6">
        <v>1</v>
      </c>
      <c r="D9" s="7">
        <v>148</v>
      </c>
      <c r="E9" s="23">
        <v>1.6899999999999998E-2</v>
      </c>
      <c r="F9" s="8">
        <v>1.6899999999999998E-2</v>
      </c>
      <c r="G9" s="8">
        <v>1.67E-2</v>
      </c>
      <c r="H9" s="9">
        <f t="shared" ref="H9:H25" si="1">F9*100/G9</f>
        <v>101.19760479041916</v>
      </c>
      <c r="I9" s="6">
        <v>1</v>
      </c>
      <c r="J9" s="12">
        <f t="shared" si="0"/>
        <v>100</v>
      </c>
    </row>
    <row r="10" spans="1:10" ht="47.25" x14ac:dyDescent="0.25">
      <c r="A10" s="11">
        <v>8</v>
      </c>
      <c r="B10" s="18" t="s">
        <v>17</v>
      </c>
      <c r="C10" s="6">
        <v>6</v>
      </c>
      <c r="D10" s="7">
        <v>2067.9699999999998</v>
      </c>
      <c r="E10" s="23">
        <v>1.1769505</v>
      </c>
      <c r="F10" s="8">
        <v>0</v>
      </c>
      <c r="G10" s="8">
        <v>0</v>
      </c>
      <c r="H10" s="9">
        <v>0</v>
      </c>
      <c r="I10" s="6">
        <v>0</v>
      </c>
      <c r="J10" s="12">
        <f t="shared" si="0"/>
        <v>0</v>
      </c>
    </row>
    <row r="11" spans="1:10" ht="47.25" x14ac:dyDescent="0.25">
      <c r="A11" s="5">
        <v>9</v>
      </c>
      <c r="B11" s="18" t="s">
        <v>18</v>
      </c>
      <c r="C11" s="6">
        <v>1</v>
      </c>
      <c r="D11" s="7">
        <v>1260</v>
      </c>
      <c r="E11" s="23">
        <v>0.24099999999999999</v>
      </c>
      <c r="F11" s="8">
        <v>0</v>
      </c>
      <c r="G11" s="8">
        <v>0</v>
      </c>
      <c r="H11" s="9">
        <v>0</v>
      </c>
      <c r="I11" s="6">
        <v>0</v>
      </c>
      <c r="J11" s="12">
        <f t="shared" si="0"/>
        <v>0</v>
      </c>
    </row>
    <row r="12" spans="1:10" ht="47.25" x14ac:dyDescent="0.25">
      <c r="A12" s="11">
        <v>10</v>
      </c>
      <c r="B12" s="18" t="s">
        <v>19</v>
      </c>
      <c r="C12" s="6">
        <v>25</v>
      </c>
      <c r="D12" s="7">
        <v>3791.11</v>
      </c>
      <c r="E12" s="23">
        <v>1.031469</v>
      </c>
      <c r="F12" s="8">
        <v>0.39033000000000001</v>
      </c>
      <c r="G12" s="8">
        <v>0.27449600000000002</v>
      </c>
      <c r="H12" s="9">
        <f t="shared" si="1"/>
        <v>142.1987934250408</v>
      </c>
      <c r="I12" s="6">
        <v>8</v>
      </c>
      <c r="J12" s="12">
        <f t="shared" si="0"/>
        <v>37.842145522550851</v>
      </c>
    </row>
    <row r="13" spans="1:10" ht="47.25" x14ac:dyDescent="0.25">
      <c r="A13" s="5">
        <v>11</v>
      </c>
      <c r="B13" s="18" t="s">
        <v>20</v>
      </c>
      <c r="C13" s="6">
        <v>4</v>
      </c>
      <c r="D13" s="7">
        <v>1497</v>
      </c>
      <c r="E13" s="23">
        <v>0.30175000000000002</v>
      </c>
      <c r="F13" s="8">
        <v>2.1999999999999999E-2</v>
      </c>
      <c r="G13" s="8">
        <v>0.10100000000000001</v>
      </c>
      <c r="H13" s="9">
        <v>0</v>
      </c>
      <c r="I13" s="6">
        <v>1</v>
      </c>
      <c r="J13" s="12">
        <f t="shared" si="0"/>
        <v>7.2908036454018212</v>
      </c>
    </row>
    <row r="14" spans="1:10" ht="47.25" x14ac:dyDescent="0.25">
      <c r="A14" s="11">
        <v>12</v>
      </c>
      <c r="B14" s="18" t="s">
        <v>21</v>
      </c>
      <c r="C14" s="6">
        <v>11</v>
      </c>
      <c r="D14" s="7">
        <v>751.32</v>
      </c>
      <c r="E14" s="23">
        <v>0.43049999999999999</v>
      </c>
      <c r="F14" s="8">
        <v>0</v>
      </c>
      <c r="G14" s="8">
        <v>0</v>
      </c>
      <c r="H14" s="9">
        <v>0</v>
      </c>
      <c r="I14" s="6">
        <v>0</v>
      </c>
      <c r="J14" s="12">
        <f t="shared" si="0"/>
        <v>0</v>
      </c>
    </row>
    <row r="15" spans="1:10" ht="47.25" x14ac:dyDescent="0.25">
      <c r="A15" s="5">
        <v>13</v>
      </c>
      <c r="B15" s="18" t="s">
        <v>22</v>
      </c>
      <c r="C15" s="6">
        <v>11</v>
      </c>
      <c r="D15" s="7">
        <v>1119.0899999999999</v>
      </c>
      <c r="E15" s="23">
        <v>0.18132499999999999</v>
      </c>
      <c r="F15" s="8">
        <v>6.8089999999999998E-2</v>
      </c>
      <c r="G15" s="8">
        <v>3.2809999999999999E-2</v>
      </c>
      <c r="H15" s="9">
        <f t="shared" si="1"/>
        <v>207.52819262419996</v>
      </c>
      <c r="I15" s="6">
        <v>2</v>
      </c>
      <c r="J15" s="12">
        <f t="shared" si="0"/>
        <v>37.551358058734323</v>
      </c>
    </row>
    <row r="16" spans="1:10" ht="47.25" x14ac:dyDescent="0.25">
      <c r="A16" s="11">
        <v>14</v>
      </c>
      <c r="B16" s="18" t="s">
        <v>23</v>
      </c>
      <c r="C16" s="6">
        <v>9</v>
      </c>
      <c r="D16" s="7">
        <v>2059.7600000000002</v>
      </c>
      <c r="E16" s="23">
        <v>1.1027</v>
      </c>
      <c r="F16" s="8">
        <v>0.2631</v>
      </c>
      <c r="G16" s="8">
        <v>0.48499999999999999</v>
      </c>
      <c r="H16" s="9">
        <f t="shared" si="1"/>
        <v>54.24742268041237</v>
      </c>
      <c r="I16" s="6">
        <v>1</v>
      </c>
      <c r="J16" s="12">
        <f t="shared" si="0"/>
        <v>23.859617302983583</v>
      </c>
    </row>
    <row r="17" spans="1:10" ht="47.25" x14ac:dyDescent="0.25">
      <c r="A17" s="5">
        <v>15</v>
      </c>
      <c r="B17" s="18" t="s">
        <v>24</v>
      </c>
      <c r="C17" s="6">
        <v>16</v>
      </c>
      <c r="D17" s="7">
        <v>80063.3</v>
      </c>
      <c r="E17" s="23">
        <v>20.061499999999999</v>
      </c>
      <c r="F17" s="8">
        <v>8.1844570000000001</v>
      </c>
      <c r="G17" s="8">
        <v>3.8679999999999999</v>
      </c>
      <c r="H17" s="9">
        <f t="shared" si="1"/>
        <v>211.59402792140642</v>
      </c>
      <c r="I17" s="6">
        <v>7</v>
      </c>
      <c r="J17" s="12">
        <f t="shared" si="0"/>
        <v>40.796834733195425</v>
      </c>
    </row>
    <row r="18" spans="1:10" ht="47.25" x14ac:dyDescent="0.25">
      <c r="A18" s="11">
        <v>16</v>
      </c>
      <c r="B18" s="18" t="s">
        <v>25</v>
      </c>
      <c r="C18" s="6">
        <v>1</v>
      </c>
      <c r="D18" s="7">
        <v>116.9</v>
      </c>
      <c r="E18" s="23">
        <v>5.5E-2</v>
      </c>
      <c r="F18" s="8">
        <v>0</v>
      </c>
      <c r="G18" s="8">
        <v>0</v>
      </c>
      <c r="H18" s="9">
        <v>0</v>
      </c>
      <c r="I18" s="6">
        <v>0</v>
      </c>
      <c r="J18" s="12">
        <f t="shared" si="0"/>
        <v>0</v>
      </c>
    </row>
    <row r="19" spans="1:10" ht="47.25" x14ac:dyDescent="0.25">
      <c r="A19" s="5">
        <v>17</v>
      </c>
      <c r="B19" s="18" t="s">
        <v>26</v>
      </c>
      <c r="C19" s="6">
        <v>0</v>
      </c>
      <c r="D19" s="7">
        <v>0</v>
      </c>
      <c r="E19" s="23">
        <v>0</v>
      </c>
      <c r="F19" s="8">
        <v>0</v>
      </c>
      <c r="G19" s="8">
        <v>0</v>
      </c>
      <c r="H19" s="9">
        <v>0</v>
      </c>
      <c r="I19" s="6">
        <v>0</v>
      </c>
      <c r="J19" s="12">
        <v>0</v>
      </c>
    </row>
    <row r="20" spans="1:10" ht="47.25" x14ac:dyDescent="0.25">
      <c r="A20" s="11">
        <v>18</v>
      </c>
      <c r="B20" s="18" t="s">
        <v>27</v>
      </c>
      <c r="C20" s="6">
        <v>1</v>
      </c>
      <c r="D20" s="7">
        <v>49.7</v>
      </c>
      <c r="E20" s="23">
        <v>5.8000000000000003E-2</v>
      </c>
      <c r="F20" s="8">
        <v>3.5000000000000003E-2</v>
      </c>
      <c r="G20" s="8">
        <v>4.1000000000000002E-2</v>
      </c>
      <c r="H20" s="9">
        <f t="shared" si="1"/>
        <v>85.365853658536594</v>
      </c>
      <c r="I20" s="6">
        <v>1</v>
      </c>
      <c r="J20" s="12">
        <f t="shared" si="0"/>
        <v>60.344827586206904</v>
      </c>
    </row>
    <row r="21" spans="1:10" ht="47.25" x14ac:dyDescent="0.25">
      <c r="A21" s="5">
        <v>19</v>
      </c>
      <c r="B21" s="18" t="s">
        <v>28</v>
      </c>
      <c r="C21" s="6">
        <v>0</v>
      </c>
      <c r="D21" s="7">
        <v>0</v>
      </c>
      <c r="E21" s="23">
        <v>0</v>
      </c>
      <c r="F21" s="8">
        <v>0</v>
      </c>
      <c r="G21" s="8">
        <v>0</v>
      </c>
      <c r="H21" s="9">
        <v>0</v>
      </c>
      <c r="I21" s="6">
        <v>0</v>
      </c>
      <c r="J21" s="12">
        <v>0</v>
      </c>
    </row>
    <row r="22" spans="1:10" ht="47.25" x14ac:dyDescent="0.25">
      <c r="A22" s="11">
        <v>20</v>
      </c>
      <c r="B22" s="18" t="s">
        <v>29</v>
      </c>
      <c r="C22" s="6">
        <v>75</v>
      </c>
      <c r="D22" s="7">
        <v>19191.4869</v>
      </c>
      <c r="E22" s="23">
        <v>16.308025000000001</v>
      </c>
      <c r="F22" s="8">
        <v>0.33900000000000002</v>
      </c>
      <c r="G22" s="8">
        <v>0.14979999999999999</v>
      </c>
      <c r="H22" s="9">
        <f t="shared" si="1"/>
        <v>226.30173564753011</v>
      </c>
      <c r="I22" s="6">
        <v>3</v>
      </c>
      <c r="J22" s="12">
        <f t="shared" si="0"/>
        <v>2.0787311768285863</v>
      </c>
    </row>
    <row r="23" spans="1:10" ht="47.25" x14ac:dyDescent="0.25">
      <c r="A23" s="5">
        <v>21</v>
      </c>
      <c r="B23" s="18" t="s">
        <v>30</v>
      </c>
      <c r="C23" s="6">
        <v>5</v>
      </c>
      <c r="D23" s="7">
        <v>588.48</v>
      </c>
      <c r="E23" s="23">
        <v>0.20699999999999999</v>
      </c>
      <c r="F23" s="8">
        <v>0</v>
      </c>
      <c r="G23" s="13">
        <v>0</v>
      </c>
      <c r="H23" s="9">
        <v>0</v>
      </c>
      <c r="I23" s="6">
        <v>0</v>
      </c>
      <c r="J23" s="12">
        <f t="shared" si="0"/>
        <v>0</v>
      </c>
    </row>
    <row r="24" spans="1:10" ht="47.25" x14ac:dyDescent="0.25">
      <c r="A24" s="11">
        <v>22</v>
      </c>
      <c r="B24" s="18" t="s">
        <v>31</v>
      </c>
      <c r="C24" s="6">
        <v>4</v>
      </c>
      <c r="D24" s="7">
        <v>2421.7600000000002</v>
      </c>
      <c r="E24" s="23">
        <v>0.36509999999999998</v>
      </c>
      <c r="F24" s="8">
        <v>0.2631</v>
      </c>
      <c r="G24" s="8">
        <v>0.21429999999999999</v>
      </c>
      <c r="H24" s="9">
        <f t="shared" si="1"/>
        <v>122.77181521231918</v>
      </c>
      <c r="I24" s="6">
        <v>3</v>
      </c>
      <c r="J24" s="12">
        <f t="shared" si="0"/>
        <v>72.062448644207066</v>
      </c>
    </row>
    <row r="25" spans="1:10" ht="47.25" x14ac:dyDescent="0.25">
      <c r="A25" s="5">
        <v>23</v>
      </c>
      <c r="B25" s="18" t="s">
        <v>32</v>
      </c>
      <c r="C25" s="6">
        <v>7</v>
      </c>
      <c r="D25" s="7">
        <v>572.72950000000003</v>
      </c>
      <c r="E25" s="23">
        <v>0.35890499999999997</v>
      </c>
      <c r="F25" s="8">
        <v>0</v>
      </c>
      <c r="G25" s="8">
        <v>1.508E-2</v>
      </c>
      <c r="H25" s="9">
        <f t="shared" si="1"/>
        <v>0</v>
      </c>
      <c r="I25" s="6">
        <v>0</v>
      </c>
      <c r="J25" s="12">
        <f t="shared" si="0"/>
        <v>0</v>
      </c>
    </row>
    <row r="26" spans="1:10" ht="47.25" x14ac:dyDescent="0.25">
      <c r="A26" s="11">
        <v>24</v>
      </c>
      <c r="B26" s="18" t="s">
        <v>33</v>
      </c>
      <c r="C26" s="6">
        <v>0</v>
      </c>
      <c r="D26" s="7">
        <v>0</v>
      </c>
      <c r="E26" s="23">
        <v>0</v>
      </c>
      <c r="F26" s="8">
        <v>0</v>
      </c>
      <c r="G26" s="8">
        <v>0</v>
      </c>
      <c r="H26" s="9">
        <v>0</v>
      </c>
      <c r="I26" s="6">
        <v>0</v>
      </c>
      <c r="J26" s="12">
        <v>0</v>
      </c>
    </row>
    <row r="27" spans="1:10" ht="47.25" x14ac:dyDescent="0.25">
      <c r="A27" s="5">
        <v>25</v>
      </c>
      <c r="B27" s="18" t="s">
        <v>34</v>
      </c>
      <c r="C27" s="6">
        <v>0</v>
      </c>
      <c r="D27" s="7">
        <v>0</v>
      </c>
      <c r="E27" s="23">
        <v>0</v>
      </c>
      <c r="F27" s="8">
        <v>0</v>
      </c>
      <c r="G27" s="8">
        <v>0</v>
      </c>
      <c r="H27" s="9">
        <v>0</v>
      </c>
      <c r="I27" s="6">
        <v>0</v>
      </c>
      <c r="J27" s="12">
        <v>0</v>
      </c>
    </row>
    <row r="28" spans="1:10" ht="47.25" x14ac:dyDescent="0.25">
      <c r="A28" s="11">
        <v>26</v>
      </c>
      <c r="B28" s="18" t="s">
        <v>35</v>
      </c>
      <c r="C28" s="6">
        <v>1</v>
      </c>
      <c r="D28" s="7">
        <v>3140</v>
      </c>
      <c r="E28" s="23">
        <v>0</v>
      </c>
      <c r="F28" s="8">
        <v>0</v>
      </c>
      <c r="G28" s="8">
        <v>0</v>
      </c>
      <c r="H28" s="9">
        <v>0</v>
      </c>
      <c r="I28" s="6">
        <v>0</v>
      </c>
      <c r="J28" s="12">
        <v>0</v>
      </c>
    </row>
    <row r="29" spans="1:10" ht="15.75" x14ac:dyDescent="0.25">
      <c r="A29" s="14"/>
      <c r="B29" s="19" t="s">
        <v>9</v>
      </c>
      <c r="C29" s="15">
        <v>242</v>
      </c>
      <c r="D29" s="15">
        <v>136400.99439999997</v>
      </c>
      <c r="E29" s="24">
        <f>SUM(E3:E28)</f>
        <v>60.5457435</v>
      </c>
      <c r="F29" s="16">
        <f>SUM(F3:F28)</f>
        <v>10.097929000000001</v>
      </c>
      <c r="G29" s="16">
        <v>6.0658960000000004</v>
      </c>
      <c r="H29" s="17">
        <f>F29*100/G29</f>
        <v>166.47052636576689</v>
      </c>
      <c r="I29" s="15">
        <f>SUM(I3:I28)</f>
        <v>31</v>
      </c>
      <c r="J29" s="21">
        <f>F29*100/E29</f>
        <v>16.6781815141142</v>
      </c>
    </row>
    <row r="30" spans="1:10" x14ac:dyDescent="0.25">
      <c r="C30" s="4"/>
    </row>
  </sheetData>
  <mergeCells count="8">
    <mergeCell ref="F1:H1"/>
    <mergeCell ref="I1:I2"/>
    <mergeCell ref="J1:J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Agent205</dc:creator>
  <cp:lastModifiedBy>Пользователь</cp:lastModifiedBy>
  <cp:lastPrinted>2024-01-25T12:44:34Z</cp:lastPrinted>
  <dcterms:created xsi:type="dcterms:W3CDTF">2023-01-19T09:38:03Z</dcterms:created>
  <dcterms:modified xsi:type="dcterms:W3CDTF">2024-01-25T12:44:37Z</dcterms:modified>
</cp:coreProperties>
</file>