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3710" windowHeight="11640" tabRatio="679" activeTab="2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4'!$A$14:$V$40</definedName>
    <definedName name="_xlnm._FilterDatabase" localSheetId="1" hidden="1">'Додаток 5_Активи'!$A$12:$AD$38</definedName>
    <definedName name="_xlnm._FilterDatabase" localSheetId="2" hidden="1">'Додаток 6'!$A$9:$M$32</definedName>
    <definedName name="_xlnm.Print_Area" localSheetId="0">'Додаток 4'!$A$1:$V$35</definedName>
    <definedName name="_xlnm.Print_Area" localSheetId="1">'Додаток 5_Активи'!$A$1:$AE$26</definedName>
    <definedName name="_xlnm.Print_Area" localSheetId="2">'Додаток 6'!$A$1:$M$25</definedName>
  </definedNames>
  <calcPr calcId="144525" iterateDelta="1E-4"/>
</workbook>
</file>

<file path=xl/calcChain.xml><?xml version="1.0" encoding="utf-8"?>
<calcChain xmlns="http://schemas.openxmlformats.org/spreadsheetml/2006/main">
  <c r="K21" i="9" l="1"/>
  <c r="K20" i="9"/>
  <c r="N18" i="9"/>
  <c r="K18" i="9"/>
  <c r="H18" i="9"/>
  <c r="K16" i="3" l="1"/>
  <c r="J16" i="3"/>
  <c r="I16" i="3"/>
  <c r="H16" i="3"/>
  <c r="G16" i="3"/>
  <c r="F16" i="3"/>
  <c r="E16" i="3"/>
  <c r="D16" i="3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S21" i="9"/>
  <c r="R21" i="9"/>
  <c r="M21" i="9"/>
  <c r="L21" i="9"/>
  <c r="J21" i="9"/>
  <c r="I21" i="9"/>
  <c r="G21" i="9"/>
  <c r="F21" i="9"/>
  <c r="K17" i="9"/>
  <c r="K16" i="9" l="1"/>
  <c r="H16" i="9" l="1"/>
  <c r="H17" i="9" l="1"/>
  <c r="N17" i="9" l="1"/>
  <c r="F18" i="2" l="1"/>
  <c r="S18" i="2"/>
  <c r="S20" i="9"/>
  <c r="R20" i="9"/>
  <c r="M20" i="9"/>
  <c r="P20" i="9"/>
  <c r="O20" i="9"/>
  <c r="P18" i="2" l="1"/>
  <c r="N18" i="2"/>
  <c r="L18" i="2"/>
  <c r="J18" i="2"/>
  <c r="H18" i="2"/>
  <c r="D18" i="2"/>
  <c r="G18" i="2"/>
  <c r="F20" i="9"/>
  <c r="L20" i="9"/>
  <c r="R18" i="2"/>
  <c r="K15" i="3"/>
  <c r="J15" i="3"/>
  <c r="I15" i="3"/>
  <c r="H15" i="3"/>
  <c r="G15" i="3"/>
  <c r="F15" i="3"/>
  <c r="E15" i="3"/>
  <c r="D15" i="3"/>
  <c r="Q18" i="2"/>
  <c r="O18" i="2"/>
  <c r="M18" i="2"/>
  <c r="K18" i="2"/>
  <c r="I18" i="2"/>
  <c r="E18" i="2"/>
  <c r="J20" i="9"/>
  <c r="I20" i="9"/>
  <c r="G20" i="9"/>
  <c r="H20" i="9" s="1"/>
  <c r="T21" i="9"/>
  <c r="T20" i="9"/>
  <c r="N20" i="9"/>
  <c r="N21" i="9"/>
  <c r="H21" i="9"/>
</calcChain>
</file>

<file path=xl/sharedStrings.xml><?xml version="1.0" encoding="utf-8"?>
<sst xmlns="http://schemas.openxmlformats.org/spreadsheetml/2006/main" count="128" uniqueCount="89">
  <si>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</si>
  <si>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</si>
  <si>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</si>
  <si>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</si>
  <si>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</si>
  <si>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ДП "Укрриба"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</si>
  <si>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</si>
  <si>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</si>
  <si>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</si>
  <si>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</si>
  <si>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</si>
  <si>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</si>
  <si>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</si>
  <si>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</si>
  <si>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</si>
  <si>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</si>
  <si>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</si>
  <si>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</si>
  <si>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</si>
  <si>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</si>
  <si>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</si>
  <si>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</si>
  <si>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</si>
  <si>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</si>
  <si>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</si>
  <si>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</si>
  <si>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</si>
  <si>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</si>
  <si>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</si>
  <si>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</si>
  <si>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</si>
  <si>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</si>
  <si>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</si>
  <si>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</si>
  <si>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</si>
  <si>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</si>
  <si>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</si>
  <si>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</si>
  <si>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</si>
  <si>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</si>
  <si>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</si>
  <si>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</si>
  <si>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</si>
  <si>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</si>
  <si>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</si>
  <si>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</si>
  <si>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</si>
  <si>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</si>
  <si>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</si>
  <si>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</si>
  <si>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</si>
  <si>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</si>
  <si>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</si>
  <si>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</si>
  <si>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</si>
  <si>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</si>
  <si>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</si>
  <si>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</si>
  <si>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</si>
  <si>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</si>
  <si>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</si>
  <si>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</si>
  <si>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</si>
  <si>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</si>
  <si>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</si>
  <si>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</si>
  <si>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</si>
  <si>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ДП "Інститут рибного господарства та екології моря"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</si>
  <si>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</si>
  <si>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</si>
  <si>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</si>
  <si>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</si>
  <si>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</si>
  <si>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</si>
  <si>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</si>
  <si>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2115)</t>
  </si>
  <si>
    <t>факт (звіт про виконання фінансового плану підприємства, рядок 2115)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</si>
  <si>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</si>
  <si>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</si>
  <si>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</si>
  <si>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</si>
  <si>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</si>
  <si>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 xml:space="preserve">Т.в.о. Голови   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</si>
  <si>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</si>
  <si>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Т.в.о. Голови                                                                                                                                                                                                                                       
</t>
  </si>
  <si>
    <t>Ігор КЛИМЕНОК</t>
  </si>
  <si>
    <t xml:space="preserve"> суб’єктів господарювання, що належать до сфери управління Держрибагентства України, за  І квартал 2024</t>
  </si>
  <si>
    <t>стану активів суб’єктів господарювання, що належать до сфери управління Держрибагентства України, за  І квартал 2024 року</t>
  </si>
  <si>
    <t>фінансово-господарської діяльності суб’єктів господарювання, що належать до сфери управління Держрибагентства за  І квартал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</si>
</sst>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000"/>
  </numFmts>
  <fonts count="41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6">
    <xf numFmtId="0" fontId="0" fillId="0" borderId="0" xfId="0"/>
    <xf numFmtId="0" fontId="22" fillId="24" borderId="10" xfId="0" applyFont="1" applyFill="1" applyBorder="1" applyAlignment="1">
      <alignment horizontal="left" vertical="center" wrapText="1"/>
    </xf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49" fontId="22" fillId="24" borderId="10" xfId="0" applyNumberFormat="1" applyFont="1" applyFill="1" applyBorder="1" applyAlignment="1">
      <alignment horizontal="center" vertical="center" wrapText="1"/>
    </xf>
    <xf numFmtId="0" fontId="22" fillId="24" borderId="0" xfId="0" applyFont="1" applyFill="1"/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49" fontId="22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33" fillId="24" borderId="0" xfId="0" applyFont="1" applyFill="1" applyAlignment="1">
      <alignment horizontal="center"/>
    </xf>
    <xf numFmtId="0" fontId="29" fillId="24" borderId="0" xfId="0" applyFont="1" applyFill="1"/>
    <xf numFmtId="2" fontId="29" fillId="24" borderId="0" xfId="0" applyNumberFormat="1" applyFont="1" applyFill="1"/>
    <xf numFmtId="0" fontId="34" fillId="24" borderId="0" xfId="0" applyFont="1" applyFill="1" applyAlignment="1">
      <alignment horizontal="center"/>
    </xf>
    <xf numFmtId="164" fontId="31" fillId="24" borderId="10" xfId="0" applyNumberFormat="1" applyFont="1" applyFill="1" applyBorder="1" applyAlignment="1">
      <alignment horizontal="center" vertical="center"/>
    </xf>
    <xf numFmtId="164" fontId="31" fillId="24" borderId="1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/>
    <xf numFmtId="49" fontId="29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horizontal="right"/>
    </xf>
    <xf numFmtId="0" fontId="26" fillId="24" borderId="10" xfId="0" applyFont="1" applyFill="1" applyBorder="1" applyAlignment="1">
      <alignment horizontal="center" vertical="top" wrapText="1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horizontal="center" vertical="top"/>
    </xf>
    <xf numFmtId="49" fontId="22" fillId="24" borderId="10" xfId="0" applyNumberFormat="1" applyFont="1" applyFill="1" applyBorder="1" applyAlignment="1">
      <alignment vertical="center" wrapText="1"/>
    </xf>
    <xf numFmtId="0" fontId="31" fillId="24" borderId="0" xfId="0" applyNumberFormat="1" applyFont="1" applyFill="1" applyAlignment="1">
      <alignment vertical="center" wrapText="1"/>
    </xf>
    <xf numFmtId="2" fontId="29" fillId="24" borderId="0" xfId="0" applyNumberFormat="1" applyFont="1" applyFill="1" applyAlignment="1">
      <alignment horizontal="left" vertical="center" wrapText="1"/>
    </xf>
    <xf numFmtId="0" fontId="29" fillId="24" borderId="0" xfId="0" applyNumberFormat="1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wrapText="1"/>
    </xf>
    <xf numFmtId="2" fontId="31" fillId="24" borderId="0" xfId="0" applyNumberFormat="1" applyFont="1" applyFill="1" applyAlignment="1">
      <alignment horizontal="center" wrapText="1"/>
    </xf>
    <xf numFmtId="0" fontId="37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4" fillId="24" borderId="0" xfId="0" applyNumberFormat="1" applyFont="1" applyFill="1" applyAlignment="1">
      <alignment horizontal="center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14" fontId="22" fillId="24" borderId="10" xfId="0" applyNumberFormat="1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horizontal="left"/>
    </xf>
    <xf numFmtId="2" fontId="31" fillId="24" borderId="0" xfId="0" applyNumberFormat="1" applyFont="1" applyFill="1" applyAlignment="1">
      <alignment horizontal="center" vertical="center"/>
    </xf>
    <xf numFmtId="164" fontId="31" fillId="24" borderId="15" xfId="0" applyNumberFormat="1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6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0" fontId="26" fillId="24" borderId="10" xfId="0" applyFont="1" applyFill="1" applyBorder="1" applyAlignment="1">
      <alignment horizontal="left" vertical="center"/>
    </xf>
    <xf numFmtId="0" fontId="31" fillId="24" borderId="0" xfId="0" applyFont="1" applyFill="1" applyBorder="1" applyAlignment="1">
      <alignment vertical="center" wrapText="1"/>
    </xf>
    <xf numFmtId="2" fontId="30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 vertical="top"/>
    </xf>
    <xf numFmtId="0" fontId="22" fillId="24" borderId="0" xfId="0" applyFont="1" applyFill="1" applyBorder="1" applyAlignment="1">
      <alignment vertical="top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164" fontId="22" fillId="24" borderId="10" xfId="36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0" fontId="40" fillId="24" borderId="1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wrapText="1"/>
    </xf>
    <xf numFmtId="49" fontId="22" fillId="24" borderId="0" xfId="0" applyNumberFormat="1" applyFont="1" applyFill="1" applyAlignment="1">
      <alignment wrapText="1"/>
    </xf>
    <xf numFmtId="0" fontId="25" fillId="24" borderId="0" xfId="0" applyFont="1" applyFill="1" applyAlignment="1">
      <alignment horizontal="center"/>
    </xf>
    <xf numFmtId="0" fontId="25" fillId="24" borderId="0" xfId="0" applyFont="1" applyFill="1" applyAlignment="1">
      <alignment horizontal="left"/>
    </xf>
    <xf numFmtId="49" fontId="25" fillId="24" borderId="0" xfId="0" applyNumberFormat="1" applyFont="1" applyFill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164" fontId="31" fillId="24" borderId="10" xfId="36" applyNumberFormat="1" applyFont="1" applyFill="1" applyBorder="1" applyAlignment="1">
      <alignment horizontal="center" vertical="center"/>
    </xf>
    <xf numFmtId="164" fontId="31" fillId="24" borderId="0" xfId="0" applyNumberFormat="1" applyFont="1" applyFill="1" applyBorder="1" applyAlignment="1">
      <alignment horizontal="center" vertical="center"/>
    </xf>
    <xf numFmtId="0" fontId="29" fillId="24" borderId="0" xfId="0" applyFont="1" applyFill="1" applyAlignment="1"/>
    <xf numFmtId="49" fontId="29" fillId="24" borderId="0" xfId="0" applyNumberFormat="1" applyFont="1" applyFill="1" applyAlignment="1"/>
    <xf numFmtId="0" fontId="31" fillId="24" borderId="15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5" fillId="24" borderId="0" xfId="0" applyFont="1" applyFill="1" applyBorder="1" applyAlignment="1">
      <alignment horizontal="center" vertical="top" wrapText="1"/>
    </xf>
    <xf numFmtId="4" fontId="31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left" wrapText="1"/>
    </xf>
    <xf numFmtId="0" fontId="22" fillId="24" borderId="0" xfId="0" applyFont="1" applyFill="1" applyAlignment="1">
      <alignment horizontal="center"/>
    </xf>
    <xf numFmtId="0" fontId="22" fillId="24" borderId="10" xfId="0" applyFont="1" applyFill="1" applyBorder="1" applyAlignment="1">
      <alignment horizontal="center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49" fontId="31" fillId="24" borderId="0" xfId="0" applyNumberFormat="1" applyFont="1" applyFill="1"/>
    <xf numFmtId="0" fontId="30" fillId="24" borderId="0" xfId="0" applyFont="1" applyFill="1" applyAlignment="1">
      <alignment horizontal="left" vertical="center"/>
    </xf>
    <xf numFmtId="0" fontId="36" fillId="24" borderId="0" xfId="0" applyFont="1" applyFill="1" applyBorder="1" applyAlignment="1">
      <alignment horizontal="center" vertical="center"/>
    </xf>
    <xf numFmtId="49" fontId="31" fillId="24" borderId="10" xfId="0" applyNumberFormat="1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vertical="center" wrapText="1"/>
    </xf>
    <xf numFmtId="165" fontId="22" fillId="24" borderId="0" xfId="0" applyNumberFormat="1" applyFont="1" applyFill="1" applyBorder="1" applyAlignment="1">
      <alignment horizontal="justify" vertical="center"/>
    </xf>
    <xf numFmtId="0" fontId="22" fillId="24" borderId="0" xfId="0" applyFont="1" applyFill="1" applyAlignment="1">
      <alignment horizontal="right"/>
    </xf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distributed" wrapText="1"/>
    </xf>
    <xf numFmtId="0" fontId="39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2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 vertical="distributed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left" vertical="center" wrapText="1"/>
    </xf>
    <xf numFmtId="0" fontId="31" fillId="24" borderId="0" xfId="0" applyFont="1" applyFill="1" applyAlignment="1">
      <alignment horizontal="left" wrapText="1"/>
    </xf>
    <xf numFmtId="0" fontId="29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opLeftCell="A13" zoomScale="55" zoomScaleNormal="55" zoomScaleSheetLayoutView="71" zoomScalePageLayoutView="40" workbookViewId="0">
      <selection activeCell="E20" sqref="E20:T21"/>
    </sheetView>
  </sheetViews>
  <sheetFormatPr defaultRowHeight="26.25" x14ac:dyDescent="0.4"/>
  <cols>
    <col min="1" max="1" width="6.7109375" style="4" customWidth="1"/>
    <col min="2" max="2" width="71.140625" style="18" customWidth="1"/>
    <col min="3" max="3" width="26.7109375" style="4" customWidth="1"/>
    <col min="4" max="4" width="22.5703125" style="4" customWidth="1"/>
    <col min="5" max="5" width="20.7109375" style="6" customWidth="1"/>
    <col min="6" max="7" width="18.7109375" style="4" customWidth="1"/>
    <col min="8" max="8" width="17.5703125" style="15" customWidth="1"/>
    <col min="9" max="9" width="17.42578125" style="4" customWidth="1"/>
    <col min="10" max="10" width="18.28515625" style="4" customWidth="1"/>
    <col min="11" max="11" width="18.42578125" style="15" customWidth="1"/>
    <col min="12" max="12" width="16" style="4" customWidth="1"/>
    <col min="13" max="13" width="16.28515625" style="4" customWidth="1"/>
    <col min="14" max="14" width="19.5703125" style="4" customWidth="1"/>
    <col min="15" max="15" width="17.140625" style="4" customWidth="1"/>
    <col min="16" max="16" width="15.140625" style="4" customWidth="1"/>
    <col min="17" max="17" width="21.42578125" style="4" customWidth="1"/>
    <col min="18" max="19" width="15.140625" style="4" customWidth="1"/>
    <col min="20" max="20" width="18.5703125" style="4" customWidth="1"/>
    <col min="21" max="21" width="16.42578125" style="4" customWidth="1"/>
    <col min="22" max="22" width="15.140625" style="4" customWidth="1"/>
    <col min="23" max="16384" width="9.140625" style="4"/>
  </cols>
  <sheetData>
    <row r="1" spans="1:22" x14ac:dyDescent="0.4">
      <c r="A1" s="43"/>
      <c r="B1" s="36"/>
      <c r="C1" s="43"/>
      <c r="D1" s="43"/>
      <c r="E1" s="38"/>
      <c r="F1" s="43"/>
      <c r="G1" s="43"/>
      <c r="H1" s="44"/>
      <c r="I1" s="43"/>
      <c r="J1" s="43"/>
      <c r="K1" s="44"/>
      <c r="L1" s="43"/>
      <c r="M1" s="43"/>
      <c r="N1" s="43"/>
      <c r="O1" s="43"/>
      <c r="P1" s="43"/>
      <c r="Q1" s="43"/>
      <c r="R1" s="43"/>
      <c r="S1" s="43"/>
      <c r="T1" s="43"/>
    </row>
    <row r="2" spans="1:22" ht="15.75" customHeight="1" x14ac:dyDescent="0.4">
      <c r="A2" s="43"/>
      <c r="B2" s="36"/>
      <c r="C2" s="43"/>
      <c r="D2" s="43"/>
      <c r="E2" s="38"/>
      <c r="F2" s="68"/>
      <c r="G2" s="69"/>
      <c r="H2" s="70"/>
      <c r="I2" s="43"/>
      <c r="J2" s="43"/>
      <c r="K2" s="44"/>
      <c r="L2" s="43"/>
      <c r="M2" s="43"/>
      <c r="N2" s="43"/>
      <c r="O2" s="43"/>
      <c r="P2" s="43"/>
      <c r="Q2" s="53"/>
      <c r="R2" s="53"/>
      <c r="S2" s="53"/>
      <c r="T2" s="53"/>
      <c r="U2" s="43"/>
    </row>
    <row r="3" spans="1:22" ht="15.75" customHeight="1" x14ac:dyDescent="0.4">
      <c r="A3" s="43"/>
      <c r="B3" s="36"/>
      <c r="C3" s="43"/>
      <c r="D3" s="66"/>
      <c r="E3" s="58"/>
      <c r="F3" s="138"/>
      <c r="G3" s="138"/>
      <c r="H3" s="138"/>
      <c r="I3" s="43"/>
      <c r="J3" s="43"/>
      <c r="K3" s="44"/>
      <c r="L3" s="43"/>
      <c r="M3" s="43"/>
      <c r="N3" s="43"/>
      <c r="O3" s="43"/>
      <c r="P3" s="43"/>
      <c r="Q3" s="53"/>
      <c r="R3" s="53"/>
      <c r="S3" s="53"/>
      <c r="T3" s="53"/>
      <c r="U3" s="43"/>
    </row>
    <row r="4" spans="1:22" ht="15.75" customHeight="1" x14ac:dyDescent="0.4">
      <c r="A4" s="43"/>
      <c r="B4" s="36"/>
      <c r="C4" s="43"/>
      <c r="D4" s="66"/>
      <c r="E4" s="58"/>
      <c r="F4" s="86"/>
      <c r="G4" s="86"/>
      <c r="H4" s="86"/>
      <c r="I4" s="43"/>
      <c r="J4" s="43"/>
      <c r="K4" s="44"/>
      <c r="L4" s="43"/>
      <c r="M4" s="43"/>
      <c r="N4" s="43"/>
      <c r="O4" s="43"/>
      <c r="P4" s="43"/>
      <c r="Q4" s="53"/>
      <c r="R4" s="53"/>
      <c r="S4" s="53"/>
      <c r="T4" s="53"/>
      <c r="U4" s="43"/>
    </row>
    <row r="5" spans="1:22" ht="15.75" customHeight="1" x14ac:dyDescent="0.4">
      <c r="A5" s="43"/>
      <c r="B5" s="36"/>
      <c r="C5" s="43"/>
      <c r="D5" s="66"/>
      <c r="E5" s="58"/>
      <c r="F5" s="122"/>
      <c r="G5" s="122"/>
      <c r="H5" s="122"/>
      <c r="I5" s="43"/>
      <c r="J5" s="43"/>
      <c r="K5" s="44"/>
      <c r="L5" s="43"/>
      <c r="M5" s="43"/>
      <c r="N5" s="43"/>
      <c r="O5" s="43"/>
      <c r="P5" s="144"/>
      <c r="Q5" s="144"/>
      <c r="R5" s="144"/>
      <c r="S5" s="144"/>
      <c r="T5" s="53"/>
      <c r="U5" s="53"/>
      <c r="V5" s="32"/>
    </row>
    <row r="6" spans="1:22" ht="15.75" customHeight="1" x14ac:dyDescent="0.4">
      <c r="A6" s="43"/>
      <c r="B6" s="36"/>
      <c r="C6" s="43"/>
      <c r="D6" s="66"/>
      <c r="E6" s="58"/>
      <c r="F6" s="122"/>
      <c r="G6" s="122"/>
      <c r="H6" s="122"/>
      <c r="I6" s="43"/>
      <c r="J6" s="43"/>
      <c r="K6" s="44"/>
      <c r="L6" s="43"/>
      <c r="M6" s="43"/>
      <c r="N6" s="43"/>
      <c r="O6" s="43"/>
      <c r="P6" s="144"/>
      <c r="Q6" s="144"/>
      <c r="R6" s="144"/>
      <c r="S6" s="144"/>
      <c r="T6" s="53"/>
      <c r="U6" s="53"/>
      <c r="V6" s="32"/>
    </row>
    <row r="7" spans="1:22" ht="15.75" customHeight="1" x14ac:dyDescent="0.4">
      <c r="A7" s="43"/>
      <c r="B7" s="36"/>
      <c r="C7" s="43"/>
      <c r="D7" s="43"/>
      <c r="E7" s="38"/>
      <c r="F7" s="43"/>
      <c r="G7" s="43"/>
      <c r="H7" s="59"/>
      <c r="I7" s="60"/>
      <c r="J7" s="60"/>
      <c r="K7" s="59"/>
      <c r="L7" s="43"/>
      <c r="M7" s="43"/>
      <c r="N7" s="43"/>
      <c r="O7" s="43"/>
      <c r="P7" s="144"/>
      <c r="Q7" s="144"/>
      <c r="R7" s="144"/>
      <c r="S7" s="144"/>
      <c r="T7" s="53"/>
      <c r="U7" s="43"/>
    </row>
    <row r="8" spans="1:22" ht="15.75" customHeight="1" x14ac:dyDescent="0.4">
      <c r="A8" s="43"/>
      <c r="B8" s="36"/>
      <c r="C8" s="43"/>
      <c r="D8" s="43"/>
      <c r="E8" s="38"/>
      <c r="F8" s="43"/>
      <c r="G8" s="43"/>
      <c r="H8" s="59"/>
      <c r="I8" s="60"/>
      <c r="J8" s="60"/>
      <c r="K8" s="59"/>
      <c r="L8" s="43"/>
      <c r="M8" s="43"/>
      <c r="N8" s="43"/>
      <c r="O8" s="43"/>
      <c r="P8" s="144"/>
      <c r="Q8" s="144"/>
      <c r="R8" s="144"/>
      <c r="S8" s="144"/>
      <c r="T8" s="53"/>
      <c r="U8" s="43"/>
    </row>
    <row r="9" spans="1:22" s="25" customFormat="1" ht="30.75" customHeight="1" x14ac:dyDescent="0.35">
      <c r="A9" s="139" t="s">
        <v>51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54"/>
    </row>
    <row r="10" spans="1:22" s="25" customFormat="1" ht="35.25" customHeight="1" x14ac:dyDescent="0.35">
      <c r="A10" s="140" t="s">
        <v>86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54"/>
    </row>
    <row r="11" spans="1:22" s="25" customFormat="1" ht="15.75" customHeight="1" x14ac:dyDescent="0.4">
      <c r="A11" s="125"/>
      <c r="B11" s="61"/>
      <c r="C11" s="125"/>
      <c r="D11" s="125"/>
      <c r="E11" s="125"/>
      <c r="F11" s="125"/>
      <c r="G11" s="125"/>
      <c r="H11" s="62"/>
      <c r="I11" s="125"/>
      <c r="J11" s="125"/>
      <c r="K11" s="62"/>
      <c r="L11" s="125"/>
      <c r="M11" s="125"/>
      <c r="N11" s="125"/>
      <c r="O11" s="125"/>
      <c r="P11" s="125"/>
      <c r="Q11" s="125"/>
      <c r="R11" s="125"/>
      <c r="S11" s="125"/>
      <c r="T11" s="125"/>
      <c r="U11" s="54"/>
    </row>
    <row r="12" spans="1:22" s="25" customFormat="1" ht="15.75" customHeight="1" x14ac:dyDescent="0.35">
      <c r="A12" s="45"/>
      <c r="B12" s="63"/>
      <c r="C12" s="45"/>
      <c r="D12" s="45"/>
      <c r="E12" s="45"/>
      <c r="F12" s="45"/>
      <c r="G12" s="45"/>
      <c r="H12" s="64"/>
      <c r="I12" s="45"/>
      <c r="J12" s="45"/>
      <c r="K12" s="65"/>
      <c r="L12" s="54"/>
      <c r="M12" s="54"/>
      <c r="N12" s="54"/>
      <c r="O12" s="54"/>
      <c r="P12" s="54"/>
      <c r="Q12" s="54"/>
      <c r="R12" s="54"/>
      <c r="S12" s="54"/>
      <c r="T12" s="51"/>
      <c r="U12" s="54"/>
    </row>
    <row r="13" spans="1:22" s="18" customFormat="1" ht="84" customHeight="1" x14ac:dyDescent="0.4">
      <c r="A13" s="141" t="s">
        <v>0</v>
      </c>
      <c r="B13" s="141" t="s">
        <v>1</v>
      </c>
      <c r="C13" s="141" t="s">
        <v>2</v>
      </c>
      <c r="D13" s="141" t="s">
        <v>52</v>
      </c>
      <c r="E13" s="143" t="s">
        <v>53</v>
      </c>
      <c r="F13" s="141" t="s">
        <v>54</v>
      </c>
      <c r="G13" s="141"/>
      <c r="H13" s="141"/>
      <c r="I13" s="145" t="s">
        <v>55</v>
      </c>
      <c r="J13" s="146"/>
      <c r="K13" s="146"/>
      <c r="L13" s="142" t="s">
        <v>56</v>
      </c>
      <c r="M13" s="142"/>
      <c r="N13" s="142"/>
      <c r="O13" s="142" t="s">
        <v>70</v>
      </c>
      <c r="P13" s="142"/>
      <c r="Q13" s="142"/>
      <c r="R13" s="141" t="s">
        <v>57</v>
      </c>
      <c r="S13" s="141"/>
      <c r="T13" s="141"/>
      <c r="U13" s="36"/>
    </row>
    <row r="14" spans="1:22" s="26" customFormat="1" ht="333.75" customHeight="1" x14ac:dyDescent="0.4">
      <c r="A14" s="141"/>
      <c r="B14" s="141"/>
      <c r="C14" s="141"/>
      <c r="D14" s="141"/>
      <c r="E14" s="143"/>
      <c r="F14" s="124" t="s">
        <v>71</v>
      </c>
      <c r="G14" s="124" t="s">
        <v>72</v>
      </c>
      <c r="H14" s="71" t="s">
        <v>58</v>
      </c>
      <c r="I14" s="72" t="s">
        <v>73</v>
      </c>
      <c r="J14" s="124" t="s">
        <v>74</v>
      </c>
      <c r="K14" s="71" t="s">
        <v>59</v>
      </c>
      <c r="L14" s="124" t="s">
        <v>75</v>
      </c>
      <c r="M14" s="124" t="s">
        <v>76</v>
      </c>
      <c r="N14" s="73" t="s">
        <v>63</v>
      </c>
      <c r="O14" s="124" t="s">
        <v>77</v>
      </c>
      <c r="P14" s="124" t="s">
        <v>78</v>
      </c>
      <c r="Q14" s="73" t="s">
        <v>60</v>
      </c>
      <c r="R14" s="124" t="s">
        <v>79</v>
      </c>
      <c r="S14" s="124" t="s">
        <v>80</v>
      </c>
      <c r="T14" s="73" t="s">
        <v>61</v>
      </c>
      <c r="U14" s="110"/>
    </row>
    <row r="15" spans="1:22" s="20" customFormat="1" ht="21.75" customHeight="1" x14ac:dyDescent="0.2">
      <c r="A15" s="19">
        <v>1</v>
      </c>
      <c r="B15" s="19">
        <v>2</v>
      </c>
      <c r="C15" s="19">
        <v>3</v>
      </c>
      <c r="D15" s="19">
        <v>4</v>
      </c>
      <c r="E15" s="128">
        <v>5</v>
      </c>
      <c r="F15" s="19">
        <v>6</v>
      </c>
      <c r="G15" s="19">
        <v>7</v>
      </c>
      <c r="H15" s="21">
        <v>8</v>
      </c>
      <c r="I15" s="19">
        <v>9</v>
      </c>
      <c r="J15" s="19">
        <v>10</v>
      </c>
      <c r="K15" s="21">
        <v>11</v>
      </c>
      <c r="L15" s="19">
        <v>12</v>
      </c>
      <c r="M15" s="19">
        <v>13</v>
      </c>
      <c r="N15" s="19">
        <v>14</v>
      </c>
      <c r="O15" s="19">
        <v>15</v>
      </c>
      <c r="P15" s="19">
        <v>16</v>
      </c>
      <c r="Q15" s="19">
        <v>17</v>
      </c>
      <c r="R15" s="19">
        <v>18</v>
      </c>
      <c r="S15" s="19">
        <v>19</v>
      </c>
      <c r="T15" s="19">
        <v>20</v>
      </c>
      <c r="U15" s="109"/>
    </row>
    <row r="16" spans="1:22" s="27" customFormat="1" ht="46.5" x14ac:dyDescent="0.2">
      <c r="A16" s="121">
        <v>1</v>
      </c>
      <c r="B16" s="1" t="s">
        <v>67</v>
      </c>
      <c r="C16" s="2" t="s">
        <v>3</v>
      </c>
      <c r="D16" s="7" t="s">
        <v>50</v>
      </c>
      <c r="E16" s="74">
        <v>45160</v>
      </c>
      <c r="F16" s="7">
        <v>1200</v>
      </c>
      <c r="G16" s="7">
        <v>382</v>
      </c>
      <c r="H16" s="8">
        <f>G16/F16*100</f>
        <v>31.833333333333336</v>
      </c>
      <c r="I16" s="75">
        <v>1</v>
      </c>
      <c r="J16" s="8">
        <v>3</v>
      </c>
      <c r="K16" s="8">
        <f t="shared" ref="K16:K21" si="0">J16/I16*100</f>
        <v>300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78"/>
      <c r="V16" s="17"/>
    </row>
    <row r="17" spans="1:22" s="27" customFormat="1" x14ac:dyDescent="0.2">
      <c r="A17" s="121">
        <v>2</v>
      </c>
      <c r="B17" s="1" t="s">
        <v>5</v>
      </c>
      <c r="C17" s="2">
        <v>25592421</v>
      </c>
      <c r="D17" s="7" t="s">
        <v>50</v>
      </c>
      <c r="E17" s="74">
        <v>45167</v>
      </c>
      <c r="F17" s="7">
        <v>3240</v>
      </c>
      <c r="G17" s="7">
        <v>1547</v>
      </c>
      <c r="H17" s="8">
        <f>G17/F17*100</f>
        <v>47.746913580246911</v>
      </c>
      <c r="I17" s="8">
        <v>266</v>
      </c>
      <c r="J17" s="8">
        <v>53</v>
      </c>
      <c r="K17" s="8">
        <f t="shared" si="0"/>
        <v>19.924812030075188</v>
      </c>
      <c r="L17" s="8">
        <v>213</v>
      </c>
      <c r="M17" s="8">
        <v>23</v>
      </c>
      <c r="N17" s="8">
        <f>M17/L17*100</f>
        <v>10.7981220657277</v>
      </c>
      <c r="O17" s="8">
        <v>0</v>
      </c>
      <c r="P17" s="8">
        <v>0</v>
      </c>
      <c r="Q17" s="8">
        <v>0</v>
      </c>
      <c r="R17" s="8">
        <v>250</v>
      </c>
      <c r="S17" s="8">
        <v>0</v>
      </c>
      <c r="T17" s="8">
        <v>0</v>
      </c>
      <c r="U17" s="78"/>
      <c r="V17" s="17"/>
    </row>
    <row r="18" spans="1:22" s="27" customFormat="1" x14ac:dyDescent="0.2">
      <c r="A18" s="121">
        <v>3</v>
      </c>
      <c r="B18" s="1" t="s">
        <v>81</v>
      </c>
      <c r="C18" s="2">
        <v>44880645</v>
      </c>
      <c r="D18" s="7" t="s">
        <v>50</v>
      </c>
      <c r="E18" s="74">
        <v>45215</v>
      </c>
      <c r="F18" s="7">
        <v>180</v>
      </c>
      <c r="G18" s="7">
        <v>867</v>
      </c>
      <c r="H18" s="8">
        <f>G18/F18*100</f>
        <v>481.66666666666663</v>
      </c>
      <c r="I18" s="8">
        <v>23</v>
      </c>
      <c r="J18" s="8">
        <v>23</v>
      </c>
      <c r="K18" s="8">
        <f t="shared" si="0"/>
        <v>100</v>
      </c>
      <c r="L18" s="8">
        <v>33</v>
      </c>
      <c r="M18" s="8">
        <v>24</v>
      </c>
      <c r="N18" s="8">
        <f>M18/L18*100</f>
        <v>72.727272727272734</v>
      </c>
      <c r="O18" s="8"/>
      <c r="P18" s="8"/>
      <c r="Q18" s="8"/>
      <c r="R18" s="8">
        <v>50</v>
      </c>
      <c r="S18" s="8"/>
      <c r="T18" s="46"/>
      <c r="U18" s="78"/>
      <c r="V18" s="17"/>
    </row>
    <row r="19" spans="1:22" s="27" customFormat="1" x14ac:dyDescent="0.2">
      <c r="A19" s="121">
        <v>4</v>
      </c>
      <c r="B19" s="1" t="s">
        <v>4</v>
      </c>
      <c r="C19" s="2">
        <v>32404836</v>
      </c>
      <c r="D19" s="7"/>
      <c r="E19" s="74"/>
      <c r="F19" s="46"/>
      <c r="G19" s="46"/>
      <c r="H19" s="46"/>
      <c r="I19" s="46"/>
      <c r="J19" s="46"/>
      <c r="K19" s="8"/>
      <c r="L19" s="46"/>
      <c r="M19" s="46"/>
      <c r="N19" s="46"/>
      <c r="O19" s="46"/>
      <c r="P19" s="46"/>
      <c r="Q19" s="46"/>
      <c r="R19" s="46"/>
      <c r="S19" s="46"/>
      <c r="T19" s="46"/>
      <c r="U19" s="78"/>
      <c r="V19" s="17"/>
    </row>
    <row r="20" spans="1:22" s="27" customFormat="1" ht="46.5" x14ac:dyDescent="0.2">
      <c r="A20" s="121"/>
      <c r="B20" s="55" t="s">
        <v>64</v>
      </c>
      <c r="C20" s="128"/>
      <c r="D20" s="7"/>
      <c r="E20" s="76"/>
      <c r="F20" s="8">
        <f>F22+F21</f>
        <v>4620</v>
      </c>
      <c r="G20" s="8">
        <f>G22+G21</f>
        <v>2796</v>
      </c>
      <c r="H20" s="7">
        <f>G20*100/F20</f>
        <v>60.519480519480517</v>
      </c>
      <c r="I20" s="8">
        <f>I21+I22</f>
        <v>290</v>
      </c>
      <c r="J20" s="8">
        <f>J21+J22</f>
        <v>79</v>
      </c>
      <c r="K20" s="8">
        <f t="shared" si="0"/>
        <v>27.241379310344826</v>
      </c>
      <c r="L20" s="8">
        <f>L21+L22</f>
        <v>246</v>
      </c>
      <c r="M20" s="8">
        <f>M21+M22</f>
        <v>47</v>
      </c>
      <c r="N20" s="7">
        <f>M20*100/L20</f>
        <v>19.105691056910569</v>
      </c>
      <c r="O20" s="8">
        <f>O21+O22</f>
        <v>0</v>
      </c>
      <c r="P20" s="8">
        <f>P21+P22</f>
        <v>0</v>
      </c>
      <c r="Q20" s="8">
        <v>0</v>
      </c>
      <c r="R20" s="8">
        <f>R21+R22</f>
        <v>300</v>
      </c>
      <c r="S20" s="8">
        <f>S21+S22</f>
        <v>0</v>
      </c>
      <c r="T20" s="7">
        <f>S20*100/R20</f>
        <v>0</v>
      </c>
      <c r="U20" s="78"/>
      <c r="V20" s="17"/>
    </row>
    <row r="21" spans="1:22" s="27" customFormat="1" ht="46.5" x14ac:dyDescent="0.2">
      <c r="A21" s="121">
        <v>1</v>
      </c>
      <c r="B21" s="57" t="s">
        <v>7</v>
      </c>
      <c r="C21" s="121"/>
      <c r="D21" s="7"/>
      <c r="E21" s="7"/>
      <c r="F21" s="7">
        <f>F16+F17+F18+F19</f>
        <v>4620</v>
      </c>
      <c r="G21" s="7">
        <f>G16+G17+G18+G19</f>
        <v>2796</v>
      </c>
      <c r="H21" s="7">
        <f>G21*100/F21</f>
        <v>60.519480519480517</v>
      </c>
      <c r="I21" s="7">
        <f>I16+I17+I18+I19</f>
        <v>290</v>
      </c>
      <c r="J21" s="7">
        <f>J16+J17+J18+J19</f>
        <v>79</v>
      </c>
      <c r="K21" s="8">
        <f t="shared" si="0"/>
        <v>27.241379310344826</v>
      </c>
      <c r="L21" s="7">
        <f>L16+L17+L18+L19</f>
        <v>246</v>
      </c>
      <c r="M21" s="7">
        <f>M16+M17+M18+M19</f>
        <v>47</v>
      </c>
      <c r="N21" s="7">
        <f>M21*100/L21</f>
        <v>19.105691056910569</v>
      </c>
      <c r="O21" s="7">
        <v>0</v>
      </c>
      <c r="P21" s="7">
        <v>0</v>
      </c>
      <c r="Q21" s="7">
        <v>0</v>
      </c>
      <c r="R21" s="7">
        <f>R16+R17+R18+R19</f>
        <v>300</v>
      </c>
      <c r="S21" s="7">
        <f>S16+S17+S18+S19</f>
        <v>0</v>
      </c>
      <c r="T21" s="7">
        <f>S21*100/R21</f>
        <v>0</v>
      </c>
      <c r="U21" s="78"/>
      <c r="V21" s="17"/>
    </row>
    <row r="22" spans="1:22" s="27" customFormat="1" ht="69.75" x14ac:dyDescent="0.2">
      <c r="A22" s="24" t="s">
        <v>66</v>
      </c>
      <c r="B22" s="55" t="s">
        <v>65</v>
      </c>
      <c r="C22" s="121"/>
      <c r="D22" s="7"/>
      <c r="E22" s="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78"/>
      <c r="V22" s="17"/>
    </row>
    <row r="23" spans="1:22" s="27" customFormat="1" ht="126" x14ac:dyDescent="0.2">
      <c r="A23" s="24" t="s">
        <v>6</v>
      </c>
      <c r="B23" s="83" t="s">
        <v>69</v>
      </c>
      <c r="C23" s="52" t="s">
        <v>68</v>
      </c>
      <c r="D23" s="7"/>
      <c r="E23" s="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78"/>
      <c r="V23" s="17"/>
    </row>
    <row r="24" spans="1:22" s="27" customFormat="1" x14ac:dyDescent="0.4">
      <c r="A24" s="36"/>
      <c r="B24" s="36"/>
      <c r="C24" s="36"/>
      <c r="D24" s="36"/>
      <c r="E24" s="38"/>
      <c r="F24" s="36"/>
      <c r="G24" s="36"/>
      <c r="H24" s="85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78"/>
      <c r="V24" s="17"/>
    </row>
    <row r="25" spans="1:22" s="27" customFormat="1" x14ac:dyDescent="0.4">
      <c r="A25" s="36"/>
      <c r="B25" s="36"/>
      <c r="C25" s="36"/>
      <c r="D25" s="36"/>
      <c r="E25" s="38"/>
      <c r="F25" s="36"/>
      <c r="G25" s="36"/>
      <c r="H25" s="85"/>
      <c r="I25" s="36"/>
      <c r="J25" s="36"/>
      <c r="K25" s="85"/>
      <c r="L25" s="36"/>
      <c r="M25" s="36"/>
      <c r="N25" s="36"/>
      <c r="O25" s="36"/>
      <c r="P25" s="36"/>
      <c r="Q25" s="36"/>
      <c r="R25" s="36"/>
      <c r="S25" s="36"/>
      <c r="T25" s="36"/>
      <c r="U25" s="78"/>
      <c r="V25" s="17"/>
    </row>
    <row r="26" spans="1:22" s="27" customFormat="1" x14ac:dyDescent="0.4">
      <c r="A26" s="36"/>
      <c r="B26" s="36"/>
      <c r="C26" s="36"/>
      <c r="D26" s="36"/>
      <c r="E26" s="38"/>
      <c r="F26" s="36"/>
      <c r="G26" s="36"/>
      <c r="H26" s="85"/>
      <c r="I26" s="132"/>
      <c r="J26" s="36"/>
      <c r="K26" s="85"/>
      <c r="L26" s="36"/>
      <c r="M26" s="36"/>
      <c r="N26" s="36"/>
      <c r="O26" s="36"/>
      <c r="P26" s="36"/>
      <c r="Q26" s="36"/>
      <c r="R26" s="36"/>
      <c r="S26" s="36"/>
      <c r="T26" s="36"/>
      <c r="U26" s="78"/>
      <c r="V26" s="17"/>
    </row>
    <row r="27" spans="1:22" s="27" customFormat="1" ht="42" customHeight="1" x14ac:dyDescent="0.3">
      <c r="A27" s="43"/>
      <c r="B27" s="147" t="s">
        <v>84</v>
      </c>
      <c r="C27" s="147"/>
      <c r="D27" s="147"/>
      <c r="E27" s="148"/>
      <c r="F27" s="148"/>
      <c r="G27" s="148"/>
      <c r="H27" s="14"/>
      <c r="I27" s="4"/>
      <c r="J27" s="4"/>
      <c r="K27" s="4"/>
      <c r="L27" s="67" t="s">
        <v>85</v>
      </c>
      <c r="M27" s="67"/>
      <c r="N27" s="67"/>
      <c r="O27" s="4"/>
      <c r="P27" s="4"/>
      <c r="Q27" s="43"/>
      <c r="R27" s="43"/>
      <c r="S27" s="43"/>
      <c r="T27" s="43"/>
      <c r="U27" s="78"/>
      <c r="V27" s="17"/>
    </row>
    <row r="28" spans="1:22" s="27" customFormat="1" ht="34.5" x14ac:dyDescent="0.45">
      <c r="A28" s="43"/>
      <c r="B28" s="11"/>
      <c r="C28" s="12"/>
      <c r="D28" s="13"/>
      <c r="E28" s="120"/>
      <c r="F28" s="12"/>
      <c r="G28" s="12"/>
      <c r="H28" s="12"/>
      <c r="I28" s="12"/>
      <c r="J28" s="12"/>
      <c r="K28" s="12"/>
      <c r="L28" s="4"/>
      <c r="M28" s="4"/>
      <c r="N28" s="4"/>
      <c r="O28" s="4"/>
      <c r="P28" s="4"/>
      <c r="Q28" s="43"/>
      <c r="R28" s="43"/>
      <c r="S28" s="43"/>
      <c r="T28" s="43"/>
      <c r="U28" s="17"/>
      <c r="V28" s="17"/>
    </row>
    <row r="29" spans="1:22" s="27" customFormat="1" x14ac:dyDescent="0.4">
      <c r="A29" s="43"/>
      <c r="B29" s="18"/>
      <c r="C29" s="4"/>
      <c r="D29" s="4"/>
      <c r="E29" s="6"/>
      <c r="F29" s="4"/>
      <c r="G29" s="4"/>
      <c r="H29" s="15"/>
      <c r="I29" s="4"/>
      <c r="J29" s="4"/>
      <c r="K29" s="15"/>
      <c r="L29" s="4"/>
      <c r="M29" s="4"/>
      <c r="N29" s="4"/>
      <c r="O29" s="4"/>
      <c r="P29" s="4"/>
      <c r="Q29" s="43"/>
      <c r="R29" s="43"/>
      <c r="S29" s="43"/>
      <c r="T29" s="43"/>
      <c r="U29" s="17"/>
      <c r="V29" s="17"/>
    </row>
    <row r="30" spans="1:22" s="28" customFormat="1" x14ac:dyDescent="0.4">
      <c r="A30" s="43"/>
      <c r="B30" s="36"/>
      <c r="C30" s="43"/>
      <c r="D30" s="43"/>
      <c r="E30" s="38"/>
      <c r="F30" s="43"/>
      <c r="G30" s="43"/>
      <c r="H30" s="44"/>
      <c r="I30" s="43"/>
      <c r="J30" s="43"/>
      <c r="K30" s="44"/>
      <c r="L30" s="43"/>
      <c r="M30" s="43"/>
      <c r="N30" s="43"/>
      <c r="O30" s="43"/>
      <c r="P30" s="43"/>
      <c r="Q30" s="43"/>
      <c r="R30" s="43"/>
      <c r="S30" s="43"/>
      <c r="T30" s="43"/>
      <c r="U30" s="17"/>
      <c r="V30" s="17"/>
    </row>
    <row r="31" spans="1:22" s="27" customFormat="1" x14ac:dyDescent="0.4">
      <c r="A31" s="4"/>
      <c r="B31" s="18"/>
      <c r="C31" s="4"/>
      <c r="D31" s="4"/>
      <c r="E31" s="6"/>
      <c r="F31" s="4"/>
      <c r="G31" s="4"/>
      <c r="H31" s="15"/>
      <c r="I31" s="4"/>
      <c r="J31" s="4"/>
      <c r="K31" s="15"/>
      <c r="L31" s="4"/>
      <c r="M31" s="4"/>
      <c r="N31" s="4"/>
      <c r="O31" s="4"/>
      <c r="P31" s="4"/>
      <c r="Q31" s="4"/>
      <c r="R31" s="4"/>
      <c r="S31" s="4"/>
      <c r="T31" s="4"/>
      <c r="U31" s="17"/>
      <c r="V31" s="17"/>
    </row>
    <row r="32" spans="1:22" s="27" customFormat="1" x14ac:dyDescent="0.4">
      <c r="A32" s="4"/>
      <c r="B32" s="18"/>
      <c r="C32" s="4"/>
      <c r="D32" s="4"/>
      <c r="E32" s="6"/>
      <c r="F32" s="4"/>
      <c r="G32" s="4"/>
      <c r="H32" s="15"/>
      <c r="I32" s="4"/>
      <c r="J32" s="4"/>
      <c r="K32" s="15"/>
      <c r="L32" s="4"/>
      <c r="M32" s="4"/>
      <c r="N32" s="4"/>
      <c r="O32" s="4"/>
      <c r="P32" s="4"/>
      <c r="Q32" s="4"/>
      <c r="R32" s="4"/>
      <c r="S32" s="4"/>
      <c r="T32" s="4"/>
      <c r="U32" s="17"/>
      <c r="V32" s="17"/>
    </row>
    <row r="33" spans="1:22" s="27" customFormat="1" x14ac:dyDescent="0.4">
      <c r="A33" s="4"/>
      <c r="B33" s="18"/>
      <c r="C33" s="4"/>
      <c r="D33" s="4"/>
      <c r="E33" s="6"/>
      <c r="F33" s="4"/>
      <c r="G33" s="4"/>
      <c r="H33" s="15"/>
      <c r="I33" s="4"/>
      <c r="J33" s="4"/>
      <c r="K33" s="15"/>
      <c r="L33" s="4"/>
      <c r="M33" s="4"/>
      <c r="N33" s="4"/>
      <c r="O33" s="4"/>
      <c r="P33" s="4"/>
      <c r="Q33" s="4"/>
      <c r="R33" s="4"/>
      <c r="S33" s="4"/>
      <c r="T33" s="4"/>
      <c r="U33" s="17"/>
      <c r="V33" s="17"/>
    </row>
    <row r="34" spans="1:22" s="27" customFormat="1" x14ac:dyDescent="0.4">
      <c r="A34" s="4"/>
      <c r="B34" s="18"/>
      <c r="C34" s="4"/>
      <c r="D34" s="4"/>
      <c r="E34" s="6"/>
      <c r="F34" s="4"/>
      <c r="G34" s="4"/>
      <c r="H34" s="15"/>
      <c r="I34" s="4"/>
      <c r="J34" s="4"/>
      <c r="K34" s="15"/>
      <c r="L34" s="4"/>
      <c r="M34" s="4"/>
      <c r="N34" s="4"/>
      <c r="O34" s="4"/>
      <c r="P34" s="4"/>
      <c r="Q34" s="4"/>
      <c r="R34" s="4"/>
      <c r="S34" s="4"/>
      <c r="T34" s="4"/>
      <c r="U34" s="17"/>
      <c r="V34" s="17"/>
    </row>
    <row r="35" spans="1:22" s="27" customFormat="1" x14ac:dyDescent="0.4">
      <c r="A35" s="4"/>
      <c r="B35" s="18"/>
      <c r="C35" s="4"/>
      <c r="D35" s="4"/>
      <c r="E35" s="6"/>
      <c r="F35" s="4"/>
      <c r="G35" s="4"/>
      <c r="H35" s="15"/>
      <c r="I35" s="4"/>
      <c r="J35" s="4"/>
      <c r="K35" s="15"/>
      <c r="L35" s="4"/>
      <c r="M35" s="4"/>
      <c r="N35" s="4"/>
      <c r="O35" s="4"/>
      <c r="P35" s="4"/>
      <c r="Q35" s="4"/>
      <c r="R35" s="4"/>
      <c r="S35" s="4"/>
      <c r="T35" s="4"/>
      <c r="U35" s="17"/>
      <c r="V35" s="17"/>
    </row>
    <row r="36" spans="1:22" s="27" customFormat="1" x14ac:dyDescent="0.4">
      <c r="A36" s="4"/>
      <c r="B36" s="18"/>
      <c r="C36" s="4"/>
      <c r="D36" s="4"/>
      <c r="E36" s="6"/>
      <c r="F36" s="4"/>
      <c r="G36" s="4"/>
      <c r="H36" s="15"/>
      <c r="I36" s="4"/>
      <c r="J36" s="4"/>
      <c r="K36" s="15"/>
      <c r="L36" s="4"/>
      <c r="M36" s="4"/>
      <c r="N36" s="4"/>
      <c r="O36" s="4"/>
      <c r="P36" s="4"/>
      <c r="Q36" s="4"/>
      <c r="R36" s="4"/>
      <c r="S36" s="4"/>
      <c r="T36" s="4"/>
      <c r="U36" s="17"/>
      <c r="V36" s="17"/>
    </row>
    <row r="37" spans="1:22" s="22" customFormat="1" x14ac:dyDescent="0.4">
      <c r="A37" s="4"/>
      <c r="B37" s="18"/>
      <c r="C37" s="4"/>
      <c r="D37" s="4"/>
      <c r="E37" s="6"/>
      <c r="F37" s="4"/>
      <c r="G37" s="4"/>
      <c r="H37" s="15"/>
      <c r="I37" s="4"/>
      <c r="J37" s="4"/>
      <c r="K37" s="15"/>
      <c r="L37" s="4"/>
      <c r="M37" s="4"/>
      <c r="N37" s="4"/>
      <c r="O37" s="4"/>
      <c r="P37" s="4"/>
      <c r="Q37" s="4"/>
      <c r="R37" s="4"/>
      <c r="S37" s="4"/>
      <c r="T37" s="4"/>
      <c r="U37" s="17"/>
      <c r="V37" s="17"/>
    </row>
    <row r="38" spans="1:22" s="22" customFormat="1" x14ac:dyDescent="0.4">
      <c r="A38" s="4"/>
      <c r="B38" s="18"/>
      <c r="C38" s="4"/>
      <c r="D38" s="4"/>
      <c r="E38" s="6"/>
      <c r="F38" s="4"/>
      <c r="G38" s="4"/>
      <c r="H38" s="15"/>
      <c r="I38" s="4"/>
      <c r="J38" s="4"/>
      <c r="K38" s="15"/>
      <c r="L38" s="4"/>
      <c r="M38" s="4"/>
      <c r="N38" s="4"/>
      <c r="O38" s="4"/>
      <c r="P38" s="4"/>
      <c r="Q38" s="4"/>
      <c r="R38" s="4"/>
      <c r="S38" s="4"/>
      <c r="T38" s="4"/>
      <c r="U38" s="17"/>
      <c r="V38" s="17"/>
    </row>
    <row r="39" spans="1:22" s="22" customFormat="1" x14ac:dyDescent="0.4">
      <c r="A39" s="4"/>
      <c r="B39" s="18"/>
      <c r="C39" s="4"/>
      <c r="D39" s="4"/>
      <c r="E39" s="6"/>
      <c r="F39" s="4"/>
      <c r="G39" s="4"/>
      <c r="H39" s="15"/>
      <c r="I39" s="4"/>
      <c r="J39" s="4"/>
      <c r="K39" s="15"/>
      <c r="L39" s="4"/>
      <c r="M39" s="4"/>
      <c r="N39" s="4"/>
      <c r="O39" s="4"/>
      <c r="P39" s="4"/>
      <c r="Q39" s="4"/>
      <c r="R39" s="4"/>
      <c r="S39" s="4"/>
      <c r="T39" s="4"/>
      <c r="U39" s="17"/>
      <c r="V39" s="17"/>
    </row>
    <row r="40" spans="1:22" s="6" customFormat="1" x14ac:dyDescent="0.4">
      <c r="A40" s="4"/>
      <c r="B40" s="18"/>
      <c r="C40" s="4"/>
      <c r="D40" s="4"/>
      <c r="F40" s="4"/>
      <c r="G40" s="4"/>
      <c r="H40" s="15"/>
      <c r="I40" s="4"/>
      <c r="J40" s="4"/>
      <c r="K40" s="15"/>
      <c r="L40" s="4"/>
      <c r="M40" s="4"/>
      <c r="N40" s="4"/>
      <c r="O40" s="4"/>
      <c r="P40" s="4"/>
      <c r="Q40" s="4"/>
      <c r="R40" s="4"/>
      <c r="S40" s="4"/>
      <c r="T40" s="4"/>
    </row>
    <row r="41" spans="1:22" s="18" customFormat="1" ht="143.25" customHeight="1" x14ac:dyDescent="0.4">
      <c r="A41" s="4"/>
      <c r="C41" s="4"/>
      <c r="D41" s="4"/>
      <c r="E41" s="6"/>
      <c r="F41" s="4"/>
      <c r="G41" s="4"/>
      <c r="H41" s="15"/>
      <c r="I41" s="4"/>
      <c r="J41" s="4"/>
      <c r="K41" s="15"/>
      <c r="L41" s="4"/>
      <c r="M41" s="4"/>
      <c r="N41" s="4"/>
      <c r="O41" s="4"/>
      <c r="P41" s="4"/>
      <c r="Q41" s="4"/>
      <c r="R41" s="4"/>
      <c r="S41" s="4"/>
      <c r="T41" s="4"/>
    </row>
    <row r="42" spans="1:22" s="18" customFormat="1" ht="22.5" customHeight="1" x14ac:dyDescent="0.4">
      <c r="A42" s="4"/>
      <c r="C42" s="4"/>
      <c r="D42" s="4"/>
      <c r="E42" s="6"/>
      <c r="F42" s="4"/>
      <c r="G42" s="4"/>
      <c r="H42" s="15"/>
      <c r="I42" s="4"/>
      <c r="J42" s="4"/>
      <c r="K42" s="15"/>
      <c r="L42" s="4"/>
      <c r="M42" s="4"/>
      <c r="N42" s="4"/>
      <c r="O42" s="4"/>
      <c r="P42" s="4"/>
      <c r="Q42" s="4"/>
      <c r="R42" s="4"/>
      <c r="S42" s="4"/>
      <c r="T42" s="4"/>
    </row>
    <row r="43" spans="1:22" s="18" customFormat="1" x14ac:dyDescent="0.4">
      <c r="A43" s="4"/>
      <c r="C43" s="4"/>
      <c r="D43" s="4"/>
      <c r="E43" s="6"/>
      <c r="F43" s="4"/>
      <c r="G43" s="4"/>
      <c r="H43" s="15"/>
      <c r="I43" s="4"/>
      <c r="J43" s="4"/>
      <c r="K43" s="15"/>
      <c r="L43" s="4"/>
      <c r="M43" s="4"/>
      <c r="N43" s="4"/>
      <c r="O43" s="4"/>
      <c r="P43" s="4"/>
      <c r="Q43" s="4"/>
      <c r="R43" s="4"/>
      <c r="S43" s="4"/>
      <c r="T43" s="4"/>
    </row>
    <row r="44" spans="1:22" ht="124.5" customHeight="1" x14ac:dyDescent="0.4"/>
  </sheetData>
  <mergeCells count="17">
    <mergeCell ref="B27:D27"/>
    <mergeCell ref="E27:G27"/>
    <mergeCell ref="I24:T24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view="pageBreakPreview" zoomScale="55" zoomScaleNormal="50" zoomScaleSheetLayoutView="55" zoomScalePageLayoutView="85" workbookViewId="0">
      <selection activeCell="C18" sqref="C18:S19"/>
    </sheetView>
  </sheetViews>
  <sheetFormatPr defaultRowHeight="18.75" x14ac:dyDescent="0.3"/>
  <cols>
    <col min="1" max="1" width="6.42578125" style="4" customWidth="1"/>
    <col min="2" max="2" width="69.42578125" style="4" customWidth="1"/>
    <col min="3" max="3" width="24" style="4" customWidth="1"/>
    <col min="4" max="4" width="17.28515625" style="4" customWidth="1"/>
    <col min="5" max="5" width="19.140625" style="4" customWidth="1"/>
    <col min="6" max="6" width="17.28515625" style="4" customWidth="1"/>
    <col min="7" max="8" width="18.140625" style="4" customWidth="1"/>
    <col min="9" max="9" width="18.42578125" style="4" customWidth="1"/>
    <col min="10" max="10" width="14.5703125" style="4" customWidth="1"/>
    <col min="11" max="11" width="16.28515625" style="4" customWidth="1"/>
    <col min="12" max="12" width="18.28515625" style="4" customWidth="1"/>
    <col min="13" max="13" width="16" style="4" customWidth="1"/>
    <col min="14" max="14" width="14.85546875" style="4" customWidth="1"/>
    <col min="15" max="15" width="15" style="4" customWidth="1"/>
    <col min="16" max="16" width="14.5703125" style="4" customWidth="1"/>
    <col min="17" max="17" width="15" style="4" customWidth="1"/>
    <col min="18" max="18" width="17.28515625" style="4" customWidth="1"/>
    <col min="19" max="19" width="23.28515625" style="4" customWidth="1"/>
    <col min="20" max="20" width="9.140625" style="4"/>
    <col min="21" max="21" width="3.7109375" style="4" customWidth="1"/>
    <col min="22" max="22" width="0" style="4" hidden="1" customWidth="1"/>
    <col min="23" max="23" width="0.42578125" style="4" hidden="1" customWidth="1"/>
    <col min="24" max="24" width="8.28515625" style="4" hidden="1" customWidth="1"/>
    <col min="25" max="25" width="0.28515625" style="4" hidden="1" customWidth="1"/>
    <col min="26" max="26" width="0" style="4" hidden="1" customWidth="1"/>
    <col min="27" max="27" width="3" style="4" hidden="1" customWidth="1"/>
    <col min="28" max="30" width="0" style="4" hidden="1" customWidth="1"/>
    <col min="31" max="16384" width="9.140625" style="4"/>
  </cols>
  <sheetData>
    <row r="1" spans="1:22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2" ht="30" customHeight="1" x14ac:dyDescent="0.35">
      <c r="A2" s="48"/>
      <c r="B2" s="48"/>
      <c r="C2" s="48"/>
      <c r="D2" s="48"/>
      <c r="E2" s="48"/>
      <c r="F2" s="48"/>
      <c r="G2" s="43"/>
      <c r="H2" s="43"/>
      <c r="I2" s="43"/>
      <c r="J2" s="50"/>
      <c r="K2" s="48"/>
      <c r="L2" s="48"/>
      <c r="M2" s="48"/>
      <c r="N2" s="48"/>
      <c r="O2" s="48"/>
      <c r="P2" s="48"/>
      <c r="Q2" s="77"/>
      <c r="R2" s="37"/>
      <c r="S2" s="37"/>
      <c r="T2" s="43"/>
      <c r="U2" s="43"/>
      <c r="V2" s="43"/>
    </row>
    <row r="3" spans="1:22" ht="39.75" customHeight="1" x14ac:dyDescent="0.3">
      <c r="A3" s="48"/>
      <c r="B3" s="48"/>
      <c r="C3" s="48"/>
      <c r="D3" s="48"/>
      <c r="E3" s="48"/>
      <c r="F3" s="80"/>
      <c r="G3" s="43"/>
      <c r="H3" s="43"/>
      <c r="I3" s="43"/>
      <c r="J3" s="80"/>
      <c r="K3" s="80"/>
      <c r="L3" s="80"/>
      <c r="M3" s="80"/>
      <c r="N3" s="48"/>
      <c r="O3" s="48"/>
      <c r="P3" s="48"/>
      <c r="Q3" s="84"/>
      <c r="R3" s="84"/>
      <c r="S3" s="84"/>
      <c r="T3" s="43"/>
      <c r="U3" s="43"/>
      <c r="V3" s="43"/>
    </row>
    <row r="4" spans="1:22" ht="39.75" customHeight="1" x14ac:dyDescent="0.3">
      <c r="A4" s="9"/>
      <c r="B4" s="9"/>
      <c r="C4" s="9"/>
      <c r="D4" s="9"/>
      <c r="E4" s="9"/>
      <c r="F4" s="135"/>
      <c r="J4" s="135"/>
      <c r="K4" s="135"/>
      <c r="L4" s="135"/>
      <c r="M4" s="135"/>
      <c r="N4" s="9"/>
      <c r="O4" s="9"/>
      <c r="P4" s="9"/>
      <c r="Q4" s="150"/>
      <c r="R4" s="150"/>
      <c r="S4" s="150"/>
      <c r="T4" s="150"/>
      <c r="U4" s="150"/>
      <c r="V4" s="150"/>
    </row>
    <row r="5" spans="1:22" ht="39.75" customHeight="1" x14ac:dyDescent="0.3">
      <c r="A5" s="9"/>
      <c r="B5" s="9"/>
      <c r="C5" s="9"/>
      <c r="D5" s="9"/>
      <c r="E5" s="9"/>
      <c r="F5" s="135"/>
      <c r="J5" s="135"/>
      <c r="K5" s="135"/>
      <c r="L5" s="135"/>
      <c r="M5" s="135"/>
      <c r="N5" s="9"/>
      <c r="O5" s="9"/>
      <c r="P5" s="9"/>
      <c r="Q5" s="150"/>
      <c r="R5" s="150"/>
      <c r="S5" s="150"/>
      <c r="T5" s="150"/>
      <c r="U5" s="150"/>
      <c r="V5" s="150"/>
    </row>
    <row r="6" spans="1:22" ht="36" customHeight="1" x14ac:dyDescent="0.3">
      <c r="A6" s="153" t="s">
        <v>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</row>
    <row r="7" spans="1:22" ht="32.25" customHeight="1" x14ac:dyDescent="0.3">
      <c r="A7" s="153" t="s">
        <v>87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</row>
    <row r="8" spans="1:22" ht="14.25" customHeight="1" x14ac:dyDescent="0.35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22"/>
      <c r="O8" s="22"/>
      <c r="P8" s="22"/>
      <c r="Q8" s="22"/>
      <c r="R8" s="22"/>
      <c r="S8" s="22"/>
    </row>
    <row r="9" spans="1:22" ht="29.25" customHeight="1" x14ac:dyDescent="0.35">
      <c r="A9" s="127"/>
      <c r="B9" s="87"/>
      <c r="C9" s="127"/>
      <c r="D9" s="88" t="s">
        <v>9</v>
      </c>
      <c r="E9" s="127"/>
      <c r="F9" s="127"/>
      <c r="G9" s="127"/>
      <c r="H9" s="127"/>
      <c r="I9" s="127"/>
      <c r="J9" s="127"/>
      <c r="K9" s="22"/>
      <c r="L9" s="22"/>
      <c r="M9" s="22"/>
      <c r="N9" s="22"/>
      <c r="O9" s="22"/>
      <c r="P9" s="22"/>
      <c r="R9" s="22"/>
      <c r="S9" s="89" t="s">
        <v>10</v>
      </c>
    </row>
    <row r="10" spans="1:22" ht="47.25" customHeight="1" x14ac:dyDescent="0.3">
      <c r="A10" s="152" t="s">
        <v>0</v>
      </c>
      <c r="B10" s="152" t="s">
        <v>1</v>
      </c>
      <c r="C10" s="155" t="s">
        <v>2</v>
      </c>
      <c r="D10" s="152" t="s">
        <v>11</v>
      </c>
      <c r="E10" s="152"/>
      <c r="F10" s="152" t="s">
        <v>12</v>
      </c>
      <c r="G10" s="152"/>
      <c r="H10" s="152" t="s">
        <v>13</v>
      </c>
      <c r="I10" s="152"/>
      <c r="J10" s="152" t="s">
        <v>14</v>
      </c>
      <c r="K10" s="152"/>
      <c r="L10" s="152" t="s">
        <v>15</v>
      </c>
      <c r="M10" s="152"/>
      <c r="N10" s="152" t="s">
        <v>16</v>
      </c>
      <c r="O10" s="152"/>
      <c r="P10" s="152" t="s">
        <v>17</v>
      </c>
      <c r="Q10" s="152"/>
      <c r="R10" s="152"/>
      <c r="S10" s="152"/>
      <c r="T10" s="43"/>
      <c r="U10" s="43"/>
      <c r="V10" s="43"/>
    </row>
    <row r="11" spans="1:22" ht="76.5" customHeight="1" x14ac:dyDescent="0.3">
      <c r="A11" s="152"/>
      <c r="B11" s="152"/>
      <c r="C11" s="156"/>
      <c r="D11" s="151" t="s">
        <v>18</v>
      </c>
      <c r="E11" s="151" t="s">
        <v>19</v>
      </c>
      <c r="F11" s="151" t="s">
        <v>20</v>
      </c>
      <c r="G11" s="151" t="s">
        <v>21</v>
      </c>
      <c r="H11" s="151" t="s">
        <v>22</v>
      </c>
      <c r="I11" s="151" t="s">
        <v>23</v>
      </c>
      <c r="J11" s="151" t="s">
        <v>24</v>
      </c>
      <c r="K11" s="151" t="s">
        <v>25</v>
      </c>
      <c r="L11" s="151" t="s">
        <v>26</v>
      </c>
      <c r="M11" s="151" t="s">
        <v>27</v>
      </c>
      <c r="N11" s="151" t="s">
        <v>28</v>
      </c>
      <c r="O11" s="151" t="s">
        <v>29</v>
      </c>
      <c r="P11" s="152" t="s">
        <v>30</v>
      </c>
      <c r="Q11" s="152"/>
      <c r="R11" s="152" t="s">
        <v>31</v>
      </c>
      <c r="S11" s="152"/>
      <c r="T11" s="43"/>
      <c r="U11" s="43"/>
      <c r="V11" s="43"/>
    </row>
    <row r="12" spans="1:22" ht="333" customHeight="1" x14ac:dyDescent="0.3">
      <c r="A12" s="152"/>
      <c r="B12" s="152"/>
      <c r="C12" s="157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26" t="s">
        <v>32</v>
      </c>
      <c r="Q12" s="126" t="s">
        <v>33</v>
      </c>
      <c r="R12" s="126" t="s">
        <v>34</v>
      </c>
      <c r="S12" s="126" t="s">
        <v>35</v>
      </c>
      <c r="T12" s="43"/>
      <c r="U12" s="43"/>
      <c r="V12" s="43"/>
    </row>
    <row r="13" spans="1:22" s="29" customFormat="1" ht="23.25" x14ac:dyDescent="0.35">
      <c r="A13" s="90">
        <v>1</v>
      </c>
      <c r="B13" s="90">
        <v>2</v>
      </c>
      <c r="C13" s="90">
        <v>3</v>
      </c>
      <c r="D13" s="90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  <c r="Q13" s="90">
        <v>17</v>
      </c>
      <c r="R13" s="90">
        <v>18</v>
      </c>
      <c r="S13" s="90">
        <v>19</v>
      </c>
      <c r="T13" s="50"/>
      <c r="U13" s="50"/>
      <c r="V13" s="50"/>
    </row>
    <row r="14" spans="1:22" s="29" customFormat="1" ht="26.25" x14ac:dyDescent="0.3">
      <c r="A14" s="121">
        <v>1</v>
      </c>
      <c r="B14" s="16" t="s">
        <v>5</v>
      </c>
      <c r="C14" s="2">
        <v>25592421</v>
      </c>
      <c r="D14" s="7">
        <v>68636</v>
      </c>
      <c r="E14" s="7">
        <v>66063</v>
      </c>
      <c r="F14" s="7">
        <v>625745.9</v>
      </c>
      <c r="G14" s="7">
        <v>623412.69999999995</v>
      </c>
      <c r="H14" s="8">
        <v>562455.5</v>
      </c>
      <c r="I14" s="8">
        <v>562413.6</v>
      </c>
      <c r="J14" s="8">
        <v>5298.1</v>
      </c>
      <c r="K14" s="8">
        <v>5016.3999999999996</v>
      </c>
      <c r="L14" s="8">
        <v>67139.5</v>
      </c>
      <c r="M14" s="8">
        <v>64853.5</v>
      </c>
      <c r="N14" s="8">
        <v>4018.1</v>
      </c>
      <c r="O14" s="8">
        <v>3708.5</v>
      </c>
      <c r="P14" s="8">
        <v>1496.5</v>
      </c>
      <c r="Q14" s="8">
        <v>1209.5</v>
      </c>
      <c r="R14" s="8">
        <v>0</v>
      </c>
      <c r="S14" s="8">
        <v>0</v>
      </c>
      <c r="T14" s="50"/>
      <c r="U14" s="50"/>
      <c r="V14" s="50"/>
    </row>
    <row r="15" spans="1:22" s="29" customFormat="1" ht="52.5" x14ac:dyDescent="0.3">
      <c r="A15" s="121">
        <v>2</v>
      </c>
      <c r="B15" s="16" t="s">
        <v>67</v>
      </c>
      <c r="C15" s="2" t="s">
        <v>3</v>
      </c>
      <c r="D15" s="7">
        <v>7565</v>
      </c>
      <c r="E15" s="7">
        <v>7450</v>
      </c>
      <c r="F15" s="7">
        <v>9955</v>
      </c>
      <c r="G15" s="7">
        <v>9955</v>
      </c>
      <c r="H15" s="8">
        <v>9420</v>
      </c>
      <c r="I15" s="8">
        <v>9488</v>
      </c>
      <c r="J15" s="8">
        <v>5570</v>
      </c>
      <c r="K15" s="8">
        <v>5523</v>
      </c>
      <c r="L15" s="8">
        <v>7234</v>
      </c>
      <c r="M15" s="8">
        <v>7237</v>
      </c>
      <c r="N15" s="8">
        <v>73</v>
      </c>
      <c r="O15" s="8">
        <v>78</v>
      </c>
      <c r="P15" s="8">
        <v>331</v>
      </c>
      <c r="Q15" s="8">
        <v>213</v>
      </c>
      <c r="R15" s="8">
        <v>0</v>
      </c>
      <c r="S15" s="8">
        <v>0</v>
      </c>
      <c r="T15" s="50"/>
      <c r="U15" s="50"/>
      <c r="V15" s="50"/>
    </row>
    <row r="16" spans="1:22" s="29" customFormat="1" ht="26.25" x14ac:dyDescent="0.3">
      <c r="A16" s="121">
        <v>3</v>
      </c>
      <c r="B16" s="16" t="s">
        <v>81</v>
      </c>
      <c r="C16" s="2">
        <v>44880645</v>
      </c>
      <c r="D16" s="92">
        <v>103078</v>
      </c>
      <c r="E16" s="93">
        <v>109677</v>
      </c>
      <c r="F16" s="92">
        <v>1705171</v>
      </c>
      <c r="G16" s="93">
        <v>1736945</v>
      </c>
      <c r="H16" s="94">
        <v>1602421</v>
      </c>
      <c r="I16" s="93">
        <v>1627839</v>
      </c>
      <c r="J16" s="94">
        <v>328</v>
      </c>
      <c r="K16" s="93">
        <v>571</v>
      </c>
      <c r="L16" s="94">
        <v>102750</v>
      </c>
      <c r="M16" s="93">
        <v>109110</v>
      </c>
      <c r="N16" s="94">
        <v>271</v>
      </c>
      <c r="O16" s="94">
        <v>544</v>
      </c>
      <c r="P16" s="94">
        <v>328</v>
      </c>
      <c r="Q16" s="93">
        <v>567</v>
      </c>
      <c r="R16" s="94"/>
      <c r="S16" s="94"/>
      <c r="T16" s="50"/>
      <c r="U16" s="50"/>
      <c r="V16" s="50"/>
    </row>
    <row r="17" spans="1:22" s="35" customFormat="1" ht="26.25" x14ac:dyDescent="0.2">
      <c r="A17" s="121">
        <v>4</v>
      </c>
      <c r="B17" s="16" t="s">
        <v>4</v>
      </c>
      <c r="C17" s="2">
        <v>32404836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133"/>
      <c r="U17" s="133"/>
      <c r="V17" s="133"/>
    </row>
    <row r="18" spans="1:22" s="29" customFormat="1" ht="46.5" x14ac:dyDescent="0.3">
      <c r="A18" s="24"/>
      <c r="B18" s="55" t="s">
        <v>64</v>
      </c>
      <c r="C18" s="129"/>
      <c r="D18" s="7">
        <f>D19+D20</f>
        <v>179279</v>
      </c>
      <c r="E18" s="7">
        <f t="shared" ref="E18:S18" si="0">E19+E20</f>
        <v>183190</v>
      </c>
      <c r="F18" s="7">
        <f>F19+F20</f>
        <v>2340871.9</v>
      </c>
      <c r="G18" s="7">
        <f t="shared" si="0"/>
        <v>2370312.7000000002</v>
      </c>
      <c r="H18" s="7">
        <f t="shared" si="0"/>
        <v>2174296.5</v>
      </c>
      <c r="I18" s="7">
        <f t="shared" si="0"/>
        <v>2199740.6</v>
      </c>
      <c r="J18" s="7">
        <f t="shared" si="0"/>
        <v>11196.1</v>
      </c>
      <c r="K18" s="7">
        <f t="shared" si="0"/>
        <v>11110.4</v>
      </c>
      <c r="L18" s="7">
        <f t="shared" si="0"/>
        <v>177123.5</v>
      </c>
      <c r="M18" s="7">
        <f t="shared" si="0"/>
        <v>181200.5</v>
      </c>
      <c r="N18" s="7">
        <f t="shared" si="0"/>
        <v>4362.1000000000004</v>
      </c>
      <c r="O18" s="7">
        <f t="shared" si="0"/>
        <v>4330.5</v>
      </c>
      <c r="P18" s="7">
        <f t="shared" si="0"/>
        <v>2155.5</v>
      </c>
      <c r="Q18" s="7">
        <f t="shared" si="0"/>
        <v>1989.5</v>
      </c>
      <c r="R18" s="7">
        <f t="shared" si="0"/>
        <v>0</v>
      </c>
      <c r="S18" s="7">
        <f t="shared" si="0"/>
        <v>0</v>
      </c>
      <c r="T18" s="50"/>
      <c r="U18" s="50"/>
      <c r="V18" s="50"/>
    </row>
    <row r="19" spans="1:22" s="29" customFormat="1" ht="46.5" x14ac:dyDescent="0.3">
      <c r="A19" s="56" t="s">
        <v>6</v>
      </c>
      <c r="B19" s="57" t="s">
        <v>7</v>
      </c>
      <c r="C19" s="5"/>
      <c r="D19" s="7">
        <f t="shared" ref="D19:S19" si="1">D14+D15+D16+D17</f>
        <v>179279</v>
      </c>
      <c r="E19" s="7">
        <f t="shared" si="1"/>
        <v>183190</v>
      </c>
      <c r="F19" s="7">
        <f t="shared" si="1"/>
        <v>2340871.9</v>
      </c>
      <c r="G19" s="7">
        <f t="shared" si="1"/>
        <v>2370312.7000000002</v>
      </c>
      <c r="H19" s="7">
        <f t="shared" si="1"/>
        <v>2174296.5</v>
      </c>
      <c r="I19" s="7">
        <f t="shared" si="1"/>
        <v>2199740.6</v>
      </c>
      <c r="J19" s="7">
        <f t="shared" si="1"/>
        <v>11196.1</v>
      </c>
      <c r="K19" s="7">
        <f t="shared" si="1"/>
        <v>11110.4</v>
      </c>
      <c r="L19" s="7">
        <f t="shared" si="1"/>
        <v>177123.5</v>
      </c>
      <c r="M19" s="7">
        <f t="shared" si="1"/>
        <v>181200.5</v>
      </c>
      <c r="N19" s="7">
        <f t="shared" si="1"/>
        <v>4362.1000000000004</v>
      </c>
      <c r="O19" s="7">
        <f t="shared" si="1"/>
        <v>4330.5</v>
      </c>
      <c r="P19" s="7">
        <f t="shared" si="1"/>
        <v>2155.5</v>
      </c>
      <c r="Q19" s="7">
        <f t="shared" si="1"/>
        <v>1989.5</v>
      </c>
      <c r="R19" s="7">
        <f t="shared" si="1"/>
        <v>0</v>
      </c>
      <c r="S19" s="7">
        <f t="shared" si="1"/>
        <v>0</v>
      </c>
      <c r="T19" s="50"/>
      <c r="U19" s="50"/>
      <c r="V19" s="50"/>
    </row>
    <row r="20" spans="1:22" s="29" customFormat="1" ht="105" x14ac:dyDescent="0.3">
      <c r="A20" s="56" t="s">
        <v>66</v>
      </c>
      <c r="B20" s="10" t="s">
        <v>65</v>
      </c>
      <c r="C20" s="134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50"/>
      <c r="U20" s="50"/>
      <c r="V20" s="50"/>
    </row>
    <row r="21" spans="1:22" s="29" customFormat="1" ht="173.25" x14ac:dyDescent="0.3">
      <c r="A21" s="128">
        <v>1</v>
      </c>
      <c r="B21" s="128" t="s">
        <v>69</v>
      </c>
      <c r="C21" s="52" t="s">
        <v>68</v>
      </c>
      <c r="D21" s="95"/>
      <c r="E21" s="123"/>
      <c r="F21" s="95"/>
      <c r="G21" s="95"/>
      <c r="H21" s="95"/>
      <c r="I21" s="95"/>
      <c r="J21" s="95"/>
      <c r="K21" s="123"/>
      <c r="L21" s="123"/>
      <c r="M21" s="123"/>
      <c r="N21" s="123"/>
      <c r="O21" s="123"/>
      <c r="P21" s="123"/>
      <c r="Q21" s="123"/>
      <c r="R21" s="123"/>
      <c r="S21" s="123"/>
      <c r="T21" s="50"/>
      <c r="U21" s="50"/>
      <c r="V21" s="50"/>
    </row>
    <row r="22" spans="1:22" s="29" customFormat="1" ht="23.25" x14ac:dyDescent="0.35">
      <c r="A22" s="136"/>
      <c r="B22" s="6"/>
      <c r="C22" s="6"/>
      <c r="D22" s="6"/>
      <c r="E22" s="6"/>
      <c r="F22" s="6"/>
      <c r="G22" s="6"/>
      <c r="H22" s="6"/>
      <c r="I22" s="6"/>
      <c r="J22" s="6"/>
      <c r="K22" s="137"/>
      <c r="L22" s="6"/>
      <c r="M22" s="6"/>
      <c r="N22" s="6"/>
      <c r="O22" s="6"/>
      <c r="P22" s="6"/>
      <c r="Q22" s="6"/>
      <c r="R22" s="6"/>
      <c r="S22" s="137"/>
      <c r="T22" s="50"/>
      <c r="U22" s="50"/>
      <c r="V22" s="50"/>
    </row>
    <row r="23" spans="1:22" s="29" customFormat="1" ht="23.25" x14ac:dyDescent="0.35">
      <c r="A23" s="108"/>
      <c r="B23" s="6"/>
      <c r="C23" s="96"/>
      <c r="D23" s="97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50"/>
      <c r="U23" s="50"/>
      <c r="V23" s="50"/>
    </row>
    <row r="24" spans="1:22" s="29" customFormat="1" ht="43.5" customHeight="1" x14ac:dyDescent="0.3">
      <c r="A24" s="4"/>
      <c r="B24" s="154" t="s">
        <v>83</v>
      </c>
      <c r="C24" s="154"/>
      <c r="D24" s="154"/>
      <c r="E24" s="154"/>
      <c r="F24" s="14"/>
      <c r="G24" s="14"/>
      <c r="H24" s="14"/>
      <c r="I24" s="14"/>
      <c r="J24" s="14"/>
      <c r="K24" s="14"/>
      <c r="L24" s="14"/>
      <c r="M24" s="14"/>
      <c r="N24" s="4"/>
      <c r="O24" s="4"/>
      <c r="P24" s="67" t="s">
        <v>85</v>
      </c>
      <c r="Q24" s="67"/>
      <c r="R24" s="67"/>
      <c r="S24" s="4"/>
      <c r="T24" s="50"/>
      <c r="U24" s="50"/>
      <c r="V24" s="50"/>
    </row>
    <row r="25" spans="1:22" s="29" customFormat="1" ht="34.5" x14ac:dyDescent="0.45">
      <c r="A25" s="43"/>
      <c r="B25" s="39"/>
      <c r="C25" s="40"/>
      <c r="D25" s="41"/>
      <c r="E25" s="42"/>
      <c r="F25" s="40"/>
      <c r="G25" s="40"/>
      <c r="H25" s="40"/>
      <c r="I25" s="40"/>
      <c r="J25" s="39"/>
      <c r="K25" s="40"/>
      <c r="L25" s="40"/>
      <c r="M25" s="40"/>
      <c r="N25" s="4"/>
      <c r="O25" s="4"/>
      <c r="P25" s="4"/>
      <c r="Q25" s="4"/>
      <c r="R25" s="4"/>
      <c r="S25" s="4"/>
      <c r="T25" s="50"/>
      <c r="U25" s="50"/>
      <c r="V25" s="50"/>
    </row>
    <row r="26" spans="1:22" s="29" customForma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50"/>
      <c r="U26" s="50"/>
      <c r="V26" s="50"/>
    </row>
    <row r="27" spans="1:22" s="29" customForma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50"/>
      <c r="U27" s="50"/>
      <c r="V27" s="50"/>
    </row>
    <row r="28" spans="1:22" s="30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81"/>
      <c r="U28" s="81"/>
      <c r="V28" s="81"/>
    </row>
    <row r="29" spans="1:22" s="29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50"/>
      <c r="U29" s="50"/>
      <c r="V29" s="50"/>
    </row>
    <row r="30" spans="1:22" s="29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50"/>
      <c r="U30" s="50"/>
      <c r="V30" s="50"/>
    </row>
    <row r="31" spans="1:22" s="29" customForma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50"/>
      <c r="U31" s="50"/>
      <c r="V31" s="50"/>
    </row>
    <row r="32" spans="1:22" s="29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0"/>
      <c r="U32" s="50"/>
      <c r="V32" s="50"/>
    </row>
    <row r="33" spans="1:22" s="29" customForma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0"/>
      <c r="U33" s="50"/>
      <c r="V33" s="50"/>
    </row>
    <row r="34" spans="1:22" s="9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8"/>
      <c r="U34" s="48"/>
      <c r="V34" s="48"/>
    </row>
    <row r="35" spans="1:22" s="9" customForma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8"/>
      <c r="U35" s="48"/>
      <c r="V35" s="48"/>
    </row>
    <row r="36" spans="1:22" s="9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8"/>
      <c r="U36" s="48"/>
      <c r="V36" s="48"/>
    </row>
    <row r="37" spans="1:22" x14ac:dyDescent="0.3">
      <c r="T37" s="43"/>
      <c r="U37" s="43"/>
      <c r="V37" s="43"/>
    </row>
    <row r="38" spans="1:22" ht="165.75" customHeight="1" x14ac:dyDescent="0.3">
      <c r="T38" s="43"/>
      <c r="U38" s="43"/>
      <c r="V38" s="43"/>
    </row>
    <row r="39" spans="1:22" ht="15.75" customHeight="1" x14ac:dyDescent="0.3">
      <c r="T39" s="43"/>
      <c r="U39" s="43"/>
      <c r="V39" s="43"/>
    </row>
    <row r="40" spans="1:22" ht="15.75" customHeight="1" x14ac:dyDescent="0.3">
      <c r="T40" s="43"/>
      <c r="U40" s="43"/>
      <c r="V40" s="43"/>
    </row>
    <row r="41" spans="1:22" ht="133.5" customHeight="1" x14ac:dyDescent="0.3">
      <c r="U41" s="43"/>
      <c r="V41" s="43"/>
    </row>
    <row r="42" spans="1:22" x14ac:dyDescent="0.3">
      <c r="U42" s="43"/>
      <c r="V42" s="43"/>
    </row>
    <row r="43" spans="1:22" x14ac:dyDescent="0.3">
      <c r="T43" s="43"/>
      <c r="U43" s="43"/>
      <c r="V43" s="43"/>
    </row>
  </sheetData>
  <mergeCells count="28">
    <mergeCell ref="I11:I12"/>
    <mergeCell ref="J11:J12"/>
    <mergeCell ref="B24:E24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="70" zoomScaleNormal="50" zoomScaleSheetLayoutView="70" workbookViewId="0">
      <pane ySplit="10" topLeftCell="A11" activePane="bottomLeft" state="frozen"/>
      <selection pane="bottomLeft" activeCell="A5" sqref="A5:K5"/>
    </sheetView>
  </sheetViews>
  <sheetFormatPr defaultRowHeight="18.75" x14ac:dyDescent="0.3"/>
  <cols>
    <col min="1" max="1" width="5.5703125" style="4" customWidth="1"/>
    <col min="2" max="2" width="79.7109375" style="4" customWidth="1"/>
    <col min="3" max="3" width="36.140625" style="3" customWidth="1"/>
    <col min="4" max="4" width="23.5703125" style="4" customWidth="1"/>
    <col min="5" max="5" width="27.28515625" style="4" customWidth="1"/>
    <col min="6" max="6" width="25.140625" style="4" customWidth="1"/>
    <col min="7" max="7" width="31.7109375" style="4" customWidth="1"/>
    <col min="8" max="8" width="23.85546875" style="4" customWidth="1"/>
    <col min="9" max="9" width="30.42578125" style="4" customWidth="1"/>
    <col min="10" max="10" width="29.42578125" style="4" customWidth="1"/>
    <col min="11" max="11" width="32.140625" style="4" customWidth="1"/>
    <col min="12" max="12" width="0" style="4" hidden="1" customWidth="1"/>
    <col min="13" max="13" width="48.7109375" style="4" customWidth="1"/>
    <col min="14" max="16384" width="9.140625" style="4"/>
  </cols>
  <sheetData>
    <row r="1" spans="1:11" ht="18.75" customHeight="1" x14ac:dyDescent="0.3">
      <c r="A1" s="43"/>
      <c r="B1" s="43"/>
      <c r="C1" s="82"/>
      <c r="D1" s="43"/>
      <c r="E1" s="43"/>
      <c r="F1" s="43"/>
      <c r="G1" s="113"/>
      <c r="H1" s="162"/>
      <c r="I1" s="163"/>
      <c r="J1" s="163"/>
      <c r="K1" s="163"/>
    </row>
    <row r="2" spans="1:11" s="31" customFormat="1" ht="50.25" customHeight="1" x14ac:dyDescent="0.3">
      <c r="A2" s="113"/>
      <c r="B2" s="113"/>
      <c r="C2" s="114"/>
      <c r="D2" s="69"/>
      <c r="E2" s="113"/>
      <c r="F2" s="113"/>
      <c r="G2" s="113"/>
      <c r="H2" s="163"/>
      <c r="I2" s="163"/>
      <c r="J2" s="163"/>
      <c r="K2" s="163"/>
    </row>
    <row r="3" spans="1:11" s="31" customFormat="1" ht="15.75" customHeight="1" x14ac:dyDescent="0.3">
      <c r="A3" s="113"/>
      <c r="B3" s="113"/>
      <c r="C3" s="114"/>
      <c r="D3" s="69"/>
      <c r="E3" s="113"/>
      <c r="F3" s="113"/>
      <c r="G3" s="113"/>
      <c r="H3" s="163"/>
      <c r="I3" s="163"/>
      <c r="J3" s="163"/>
      <c r="K3" s="163"/>
    </row>
    <row r="4" spans="1:11" s="25" customFormat="1" ht="23.25" x14ac:dyDescent="0.35">
      <c r="A4" s="139" t="s">
        <v>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1" s="25" customFormat="1" ht="23.25" customHeight="1" x14ac:dyDescent="0.35">
      <c r="A5" s="150" t="s">
        <v>88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s="25" customFormat="1" ht="23.25" customHeight="1" x14ac:dyDescent="0.35">
      <c r="A6" s="98"/>
      <c r="B6" s="32"/>
      <c r="C6" s="99"/>
      <c r="D6" s="32"/>
      <c r="E6" s="119"/>
      <c r="F6" s="119"/>
      <c r="G6" s="150"/>
      <c r="H6" s="150"/>
      <c r="I6" s="150"/>
    </row>
    <row r="7" spans="1:11" s="25" customFormat="1" ht="23.25" x14ac:dyDescent="0.35">
      <c r="A7" s="100"/>
      <c r="B7" s="101"/>
      <c r="C7" s="102"/>
      <c r="E7" s="100"/>
      <c r="F7" s="100"/>
      <c r="G7" s="100"/>
      <c r="H7" s="120"/>
      <c r="J7" s="25" t="s">
        <v>36</v>
      </c>
    </row>
    <row r="8" spans="1:11" s="6" customFormat="1" ht="77.25" customHeight="1" x14ac:dyDescent="0.35">
      <c r="A8" s="152" t="s">
        <v>37</v>
      </c>
      <c r="B8" s="152" t="s">
        <v>1</v>
      </c>
      <c r="C8" s="164" t="s">
        <v>2</v>
      </c>
      <c r="D8" s="152" t="s">
        <v>38</v>
      </c>
      <c r="E8" s="152"/>
      <c r="F8" s="152" t="s">
        <v>39</v>
      </c>
      <c r="G8" s="152"/>
      <c r="H8" s="152" t="s">
        <v>40</v>
      </c>
      <c r="I8" s="152"/>
      <c r="J8" s="159" t="s">
        <v>41</v>
      </c>
      <c r="K8" s="160"/>
    </row>
    <row r="9" spans="1:11" s="6" customFormat="1" ht="116.25" x14ac:dyDescent="0.35">
      <c r="A9" s="152"/>
      <c r="B9" s="152"/>
      <c r="C9" s="165"/>
      <c r="D9" s="103" t="s">
        <v>42</v>
      </c>
      <c r="E9" s="103" t="s">
        <v>43</v>
      </c>
      <c r="F9" s="103" t="s">
        <v>44</v>
      </c>
      <c r="G9" s="103" t="s">
        <v>45</v>
      </c>
      <c r="H9" s="103" t="s">
        <v>46</v>
      </c>
      <c r="I9" s="103" t="s">
        <v>47</v>
      </c>
      <c r="J9" s="103" t="s">
        <v>48</v>
      </c>
      <c r="K9" s="103" t="s">
        <v>49</v>
      </c>
    </row>
    <row r="10" spans="1:11" s="27" customFormat="1" ht="24" customHeight="1" x14ac:dyDescent="0.2">
      <c r="A10" s="128">
        <v>1</v>
      </c>
      <c r="B10" s="128">
        <v>2</v>
      </c>
      <c r="C10" s="24">
        <v>3</v>
      </c>
      <c r="D10" s="128">
        <v>4</v>
      </c>
      <c r="E10" s="128">
        <v>5</v>
      </c>
      <c r="F10" s="128">
        <v>6</v>
      </c>
      <c r="G10" s="128">
        <v>7</v>
      </c>
      <c r="H10" s="128">
        <v>8</v>
      </c>
      <c r="I10" s="128">
        <v>9</v>
      </c>
      <c r="J10" s="128">
        <v>10</v>
      </c>
      <c r="K10" s="128">
        <v>11</v>
      </c>
    </row>
    <row r="11" spans="1:11" s="27" customFormat="1" ht="22.5" customHeight="1" x14ac:dyDescent="0.2">
      <c r="A11" s="121">
        <v>1</v>
      </c>
      <c r="B11" s="16" t="s">
        <v>5</v>
      </c>
      <c r="C11" s="2">
        <v>25592421</v>
      </c>
      <c r="D11" s="130">
        <v>1547</v>
      </c>
      <c r="E11" s="130">
        <v>1505.5</v>
      </c>
      <c r="F11" s="91">
        <v>0</v>
      </c>
      <c r="G11" s="91">
        <v>0</v>
      </c>
      <c r="H11" s="91">
        <v>1547</v>
      </c>
      <c r="I11" s="91">
        <v>1505.5</v>
      </c>
      <c r="J11" s="130">
        <v>53</v>
      </c>
      <c r="K11" s="130">
        <v>27</v>
      </c>
    </row>
    <row r="12" spans="1:11" s="27" customFormat="1" ht="22.5" customHeight="1" x14ac:dyDescent="0.2">
      <c r="A12" s="121">
        <v>2</v>
      </c>
      <c r="B12" s="16" t="s">
        <v>67</v>
      </c>
      <c r="C12" s="2" t="s">
        <v>3</v>
      </c>
      <c r="D12" s="8">
        <v>382</v>
      </c>
      <c r="E12" s="8">
        <v>466</v>
      </c>
      <c r="F12" s="8">
        <v>314</v>
      </c>
      <c r="G12" s="8">
        <v>376</v>
      </c>
      <c r="H12" s="91">
        <v>68</v>
      </c>
      <c r="I12" s="91">
        <v>90</v>
      </c>
      <c r="J12" s="8">
        <v>3</v>
      </c>
      <c r="K12" s="8">
        <v>0</v>
      </c>
    </row>
    <row r="13" spans="1:11" s="27" customFormat="1" ht="21.75" customHeight="1" x14ac:dyDescent="0.35">
      <c r="A13" s="121">
        <v>3</v>
      </c>
      <c r="B13" s="16" t="s">
        <v>81</v>
      </c>
      <c r="C13" s="2">
        <v>44880645</v>
      </c>
      <c r="D13" s="104">
        <v>867</v>
      </c>
      <c r="E13" s="104"/>
      <c r="F13" s="104"/>
      <c r="G13" s="104"/>
      <c r="H13" s="91">
        <v>867</v>
      </c>
      <c r="I13" s="91"/>
      <c r="J13" s="104">
        <v>23</v>
      </c>
      <c r="K13" s="104"/>
    </row>
    <row r="14" spans="1:11" s="27" customFormat="1" ht="21" customHeight="1" x14ac:dyDescent="0.2">
      <c r="A14" s="121">
        <v>4</v>
      </c>
      <c r="B14" s="16" t="s">
        <v>4</v>
      </c>
      <c r="C14" s="2">
        <v>32404836</v>
      </c>
      <c r="D14" s="115"/>
      <c r="E14" s="79"/>
      <c r="F14" s="115"/>
      <c r="G14" s="79"/>
      <c r="H14" s="111"/>
      <c r="I14" s="111"/>
      <c r="J14" s="115"/>
      <c r="K14" s="115"/>
    </row>
    <row r="15" spans="1:11" s="27" customFormat="1" ht="55.5" customHeight="1" x14ac:dyDescent="0.2">
      <c r="A15" s="24"/>
      <c r="B15" s="55" t="s">
        <v>64</v>
      </c>
      <c r="C15" s="5"/>
      <c r="D15" s="7">
        <f>D16+D17</f>
        <v>2796</v>
      </c>
      <c r="E15" s="7">
        <f t="shared" ref="E15:K15" si="0">E16+E17</f>
        <v>1971.5</v>
      </c>
      <c r="F15" s="7">
        <f t="shared" si="0"/>
        <v>314</v>
      </c>
      <c r="G15" s="7">
        <f t="shared" si="0"/>
        <v>376</v>
      </c>
      <c r="H15" s="7">
        <f t="shared" si="0"/>
        <v>2482</v>
      </c>
      <c r="I15" s="7">
        <f t="shared" si="0"/>
        <v>1595.5</v>
      </c>
      <c r="J15" s="7">
        <f t="shared" si="0"/>
        <v>79</v>
      </c>
      <c r="K15" s="7">
        <f t="shared" si="0"/>
        <v>27</v>
      </c>
    </row>
    <row r="16" spans="1:11" s="27" customFormat="1" ht="22.5" customHeight="1" x14ac:dyDescent="0.2">
      <c r="A16" s="56" t="s">
        <v>6</v>
      </c>
      <c r="B16" s="57" t="s">
        <v>7</v>
      </c>
      <c r="C16" s="5"/>
      <c r="D16" s="7">
        <f t="shared" ref="D16:K16" si="1">D11+D12+D13+D14</f>
        <v>2796</v>
      </c>
      <c r="E16" s="7">
        <f t="shared" si="1"/>
        <v>1971.5</v>
      </c>
      <c r="F16" s="7">
        <f t="shared" si="1"/>
        <v>314</v>
      </c>
      <c r="G16" s="7">
        <f t="shared" si="1"/>
        <v>376</v>
      </c>
      <c r="H16" s="7">
        <f t="shared" si="1"/>
        <v>2482</v>
      </c>
      <c r="I16" s="7">
        <f t="shared" si="1"/>
        <v>1595.5</v>
      </c>
      <c r="J16" s="7">
        <f t="shared" si="1"/>
        <v>79</v>
      </c>
      <c r="K16" s="7">
        <f t="shared" si="1"/>
        <v>27</v>
      </c>
    </row>
    <row r="17" spans="1:11" s="27" customFormat="1" ht="81.75" customHeight="1" x14ac:dyDescent="0.2">
      <c r="A17" s="56" t="s">
        <v>66</v>
      </c>
      <c r="B17" s="55" t="s">
        <v>65</v>
      </c>
      <c r="C17" s="134"/>
      <c r="D17" s="47"/>
      <c r="E17" s="47"/>
      <c r="F17" s="47"/>
      <c r="G17" s="47"/>
      <c r="H17" s="47"/>
      <c r="I17" s="47"/>
      <c r="J17" s="47"/>
      <c r="K17" s="47"/>
    </row>
    <row r="18" spans="1:11" s="27" customFormat="1" ht="104.25" customHeight="1" x14ac:dyDescent="0.2">
      <c r="A18" s="105">
        <v>1</v>
      </c>
      <c r="B18" s="106" t="s">
        <v>69</v>
      </c>
      <c r="C18" s="52" t="s">
        <v>68</v>
      </c>
      <c r="D18" s="8" t="s">
        <v>62</v>
      </c>
      <c r="E18" s="8" t="s">
        <v>62</v>
      </c>
      <c r="F18" s="8" t="s">
        <v>62</v>
      </c>
      <c r="G18" s="8" t="s">
        <v>62</v>
      </c>
      <c r="H18" s="8" t="s">
        <v>62</v>
      </c>
      <c r="I18" s="8" t="s">
        <v>62</v>
      </c>
      <c r="J18" s="107"/>
      <c r="K18" s="8"/>
    </row>
    <row r="19" spans="1:11" s="27" customFormat="1" ht="24.75" customHeight="1" x14ac:dyDescent="0.3">
      <c r="A19" s="48"/>
      <c r="B19" s="116"/>
      <c r="C19" s="117"/>
      <c r="D19" s="112"/>
      <c r="E19" s="112"/>
      <c r="F19" s="112"/>
      <c r="G19" s="112"/>
      <c r="H19" s="112"/>
      <c r="I19" s="112"/>
      <c r="J19" s="118"/>
      <c r="K19" s="112"/>
    </row>
    <row r="20" spans="1:11" s="27" customFormat="1" ht="24.75" customHeight="1" x14ac:dyDescent="0.35">
      <c r="A20" s="38"/>
      <c r="B20" s="38"/>
      <c r="C20" s="131"/>
      <c r="D20" s="38"/>
      <c r="E20" s="38"/>
      <c r="F20" s="161"/>
      <c r="G20" s="161"/>
      <c r="H20" s="161"/>
      <c r="I20" s="161"/>
      <c r="J20" s="161"/>
      <c r="K20" s="161"/>
    </row>
    <row r="21" spans="1:11" s="27" customFormat="1" ht="46.5" customHeight="1" x14ac:dyDescent="0.2">
      <c r="A21" s="49"/>
      <c r="B21" s="154" t="s">
        <v>82</v>
      </c>
      <c r="C21" s="154"/>
      <c r="D21" s="154"/>
      <c r="E21" s="154"/>
      <c r="F21" s="154"/>
      <c r="G21" s="154"/>
      <c r="H21" s="14"/>
      <c r="I21" s="158" t="s">
        <v>85</v>
      </c>
      <c r="J21" s="158"/>
      <c r="K21" s="158"/>
    </row>
    <row r="22" spans="1:11" s="27" customFormat="1" ht="20.25" customHeight="1" x14ac:dyDescent="0.45">
      <c r="A22" s="43"/>
      <c r="B22" s="39"/>
      <c r="C22" s="40"/>
      <c r="D22" s="41"/>
      <c r="E22" s="42"/>
      <c r="F22" s="40"/>
      <c r="G22" s="40"/>
      <c r="H22" s="40"/>
      <c r="I22" s="40"/>
      <c r="J22" s="40"/>
      <c r="K22" s="40"/>
    </row>
    <row r="23" spans="1:11" s="27" customFormat="1" ht="23.25" customHeight="1" x14ac:dyDescent="0.3">
      <c r="A23" s="43"/>
      <c r="B23" s="43"/>
      <c r="C23" s="82"/>
      <c r="D23" s="43"/>
      <c r="E23" s="43"/>
      <c r="F23" s="43"/>
      <c r="G23" s="43"/>
      <c r="H23" s="43"/>
      <c r="I23" s="43"/>
      <c r="J23" s="43"/>
      <c r="K23" s="43"/>
    </row>
    <row r="24" spans="1:11" s="27" customFormat="1" ht="21.75" customHeight="1" x14ac:dyDescent="0.3">
      <c r="A24" s="43"/>
      <c r="B24" s="43"/>
      <c r="C24" s="82"/>
      <c r="D24" s="43"/>
      <c r="E24" s="43"/>
      <c r="F24" s="43"/>
      <c r="G24" s="43"/>
      <c r="H24" s="43"/>
      <c r="I24" s="43"/>
      <c r="J24" s="43"/>
      <c r="K24" s="43"/>
    </row>
    <row r="25" spans="1:11" s="28" customFormat="1" ht="21.75" customHeight="1" x14ac:dyDescent="0.3">
      <c r="A25" s="43"/>
      <c r="B25" s="43"/>
      <c r="C25" s="82"/>
      <c r="D25" s="43"/>
      <c r="E25" s="43"/>
      <c r="F25" s="43"/>
      <c r="G25" s="43"/>
      <c r="H25" s="43"/>
      <c r="I25" s="43"/>
      <c r="J25" s="43"/>
      <c r="K25" s="43"/>
    </row>
    <row r="26" spans="1:11" s="27" customFormat="1" ht="23.25" customHeight="1" x14ac:dyDescent="0.3">
      <c r="A26" s="43"/>
      <c r="B26" s="43"/>
      <c r="C26" s="82"/>
      <c r="D26" s="43"/>
      <c r="E26" s="43"/>
      <c r="F26" s="43"/>
      <c r="G26" s="43"/>
      <c r="H26" s="43"/>
      <c r="I26" s="43"/>
      <c r="J26" s="43"/>
      <c r="K26" s="43"/>
    </row>
    <row r="27" spans="1:11" s="27" customFormat="1" ht="23.25" customHeight="1" x14ac:dyDescent="0.3">
      <c r="A27" s="43"/>
      <c r="B27" s="43"/>
      <c r="C27" s="82"/>
      <c r="D27" s="43"/>
      <c r="E27" s="43"/>
      <c r="F27" s="43"/>
      <c r="G27" s="43"/>
      <c r="H27" s="43"/>
      <c r="I27" s="43"/>
      <c r="J27" s="43"/>
      <c r="K27" s="43"/>
    </row>
    <row r="28" spans="1:11" s="27" customFormat="1" ht="24.75" customHeight="1" x14ac:dyDescent="0.3">
      <c r="A28" s="43"/>
      <c r="B28" s="43"/>
      <c r="C28" s="82"/>
      <c r="D28" s="43"/>
      <c r="E28" s="43"/>
      <c r="F28" s="43"/>
      <c r="G28" s="43"/>
      <c r="H28" s="43"/>
      <c r="I28" s="43"/>
      <c r="J28" s="43"/>
      <c r="K28" s="43"/>
    </row>
    <row r="29" spans="1:11" s="27" customFormat="1" ht="22.5" customHeight="1" x14ac:dyDescent="0.3">
      <c r="A29" s="43"/>
      <c r="B29" s="43"/>
      <c r="C29" s="82"/>
      <c r="D29" s="43"/>
      <c r="E29" s="43"/>
      <c r="F29" s="43"/>
      <c r="G29" s="43"/>
      <c r="H29" s="43"/>
      <c r="I29" s="43"/>
      <c r="J29" s="43"/>
      <c r="K29" s="43"/>
    </row>
    <row r="30" spans="1:11" s="27" customFormat="1" ht="25.5" customHeight="1" x14ac:dyDescent="0.3">
      <c r="A30" s="43"/>
      <c r="B30" s="43"/>
      <c r="C30" s="82"/>
      <c r="D30" s="43"/>
      <c r="E30" s="43"/>
      <c r="F30" s="43"/>
      <c r="G30" s="43"/>
      <c r="H30" s="43"/>
      <c r="I30" s="43"/>
      <c r="J30" s="43"/>
      <c r="K30" s="43"/>
    </row>
    <row r="31" spans="1:11" s="34" customFormat="1" ht="23.25" x14ac:dyDescent="0.35">
      <c r="A31" s="43"/>
      <c r="B31" s="43"/>
      <c r="C31" s="82"/>
      <c r="D31" s="43"/>
      <c r="E31" s="43"/>
      <c r="F31" s="43"/>
      <c r="G31" s="43"/>
      <c r="H31" s="43"/>
      <c r="I31" s="43"/>
      <c r="J31" s="43"/>
      <c r="K31" s="43"/>
    </row>
    <row r="32" spans="1:11" s="34" customFormat="1" ht="23.25" x14ac:dyDescent="0.35">
      <c r="A32" s="43"/>
      <c r="B32" s="43"/>
      <c r="C32" s="82"/>
      <c r="D32" s="43"/>
      <c r="E32" s="43"/>
      <c r="F32" s="43"/>
      <c r="G32" s="43"/>
      <c r="H32" s="43"/>
      <c r="I32" s="43"/>
      <c r="J32" s="43"/>
      <c r="K32" s="43"/>
    </row>
    <row r="33" spans="1:13" s="23" customFormat="1" ht="23.25" x14ac:dyDescent="0.35">
      <c r="A33" s="43"/>
      <c r="B33" s="43"/>
      <c r="C33" s="82"/>
      <c r="D33" s="43"/>
      <c r="E33" s="43"/>
      <c r="F33" s="43"/>
      <c r="G33" s="43"/>
      <c r="H33" s="43"/>
      <c r="I33" s="43"/>
      <c r="J33" s="43"/>
      <c r="K33" s="43"/>
    </row>
    <row r="34" spans="1:13" s="33" customFormat="1" ht="30" customHeight="1" x14ac:dyDescent="0.3">
      <c r="A34" s="4"/>
      <c r="B34" s="4"/>
      <c r="C34" s="3"/>
      <c r="D34" s="4"/>
      <c r="E34" s="4"/>
      <c r="F34" s="4"/>
      <c r="G34" s="4"/>
      <c r="H34" s="4"/>
      <c r="I34" s="4"/>
      <c r="J34" s="4"/>
      <c r="K34" s="4"/>
    </row>
    <row r="35" spans="1:13" s="33" customFormat="1" ht="105.75" customHeight="1" x14ac:dyDescent="0.3">
      <c r="A35" s="4"/>
      <c r="B35" s="4"/>
      <c r="C35" s="3"/>
      <c r="D35" s="4"/>
      <c r="E35" s="4"/>
      <c r="F35" s="4"/>
      <c r="G35" s="4"/>
      <c r="H35" s="4"/>
      <c r="I35" s="4"/>
      <c r="J35" s="4"/>
      <c r="K35" s="4"/>
    </row>
    <row r="36" spans="1:13" s="33" customFormat="1" ht="22.5" x14ac:dyDescent="0.3">
      <c r="A36" s="4"/>
      <c r="B36" s="4"/>
      <c r="C36" s="3"/>
      <c r="D36" s="4"/>
      <c r="E36" s="4"/>
      <c r="F36" s="4"/>
      <c r="G36" s="4"/>
      <c r="H36" s="4"/>
      <c r="I36" s="4"/>
      <c r="J36" s="4"/>
      <c r="K36" s="4"/>
    </row>
    <row r="37" spans="1:13" s="6" customFormat="1" ht="56.25" customHeight="1" x14ac:dyDescent="0.35">
      <c r="A37" s="4"/>
      <c r="B37" s="4"/>
      <c r="C37" s="3"/>
      <c r="D37" s="4"/>
      <c r="E37" s="4"/>
      <c r="F37" s="4"/>
      <c r="G37" s="4"/>
      <c r="H37" s="4"/>
      <c r="I37" s="4"/>
      <c r="J37" s="4"/>
      <c r="K37" s="4"/>
    </row>
    <row r="38" spans="1:13" ht="114.75" customHeight="1" x14ac:dyDescent="0.3">
      <c r="L38" s="14"/>
      <c r="M38" s="14"/>
    </row>
    <row r="39" spans="1:13" x14ac:dyDescent="0.3">
      <c r="L39" s="12"/>
      <c r="M39" s="12"/>
    </row>
  </sheetData>
  <mergeCells count="14">
    <mergeCell ref="H1:K3"/>
    <mergeCell ref="A4:K4"/>
    <mergeCell ref="A5:K5"/>
    <mergeCell ref="G6:I6"/>
    <mergeCell ref="A8:A9"/>
    <mergeCell ref="B8:B9"/>
    <mergeCell ref="C8:C9"/>
    <mergeCell ref="D8:E8"/>
    <mergeCell ref="I21:K21"/>
    <mergeCell ref="B21:G21"/>
    <mergeCell ref="F8:G8"/>
    <mergeCell ref="H8:I8"/>
    <mergeCell ref="J8:K8"/>
    <mergeCell ref="F20:K20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2023-03-23T11:28:39Z</cp:lastPrinted>
  <dcterms:created xsi:type="dcterms:W3CDTF">2015-11-17T09:00:54Z</dcterms:created>
  <dcterms:modified xsi:type="dcterms:W3CDTF">2024-05-29T06:36:29Z</dcterms:modified>
</cp:coreProperties>
</file>